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08" i="1" l="1"/>
  <c r="E108" i="1"/>
  <c r="C108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<sst xmlns="http://schemas.openxmlformats.org/spreadsheetml/2006/main" count="218" uniqueCount="120">
  <si>
    <t>Наименование</t>
  </si>
  <si>
    <t>Толщина, Zn (цинк)</t>
  </si>
  <si>
    <t>Толщина, HDZ (гор.цинк)</t>
  </si>
  <si>
    <t>Толщина, AISI (нерж)</t>
  </si>
  <si>
    <t>Ваша скидка,%</t>
  </si>
  <si>
    <t>На главную</t>
  </si>
  <si>
    <t>Цена указанна за шт с НДС</t>
  </si>
  <si>
    <t>Системы подвеса</t>
  </si>
  <si>
    <t>К-100 консоль стойки 100мм</t>
  </si>
  <si>
    <t>К-150 консоль стойки 150мм</t>
  </si>
  <si>
    <t>К-200 консоль стойки 200мм</t>
  </si>
  <si>
    <t>К-300 консоль стойки 300мм</t>
  </si>
  <si>
    <t>K-400 консоль стойки 400мм</t>
  </si>
  <si>
    <t>К-500 консоль стойки 500мм</t>
  </si>
  <si>
    <t>К-600 консоль стойки 600мм</t>
  </si>
  <si>
    <t>КМ-100 консоль монолитная 100мм</t>
  </si>
  <si>
    <t>КМ-150 консоль монолитная 150мм</t>
  </si>
  <si>
    <t>КМ-200 консоль монолитная 200мм</t>
  </si>
  <si>
    <t>КМ-300 консоль монолитная 300мм</t>
  </si>
  <si>
    <t>КМ-400 консоль монолитная 400мм</t>
  </si>
  <si>
    <t>КМ-500 консоль монолитная 500мм</t>
  </si>
  <si>
    <t>КН 100 кронштейн настенный 100мм</t>
  </si>
  <si>
    <t>КН 150 кронштейн настенный 150мм</t>
  </si>
  <si>
    <t>КН 200 кронштейн настенный 200мм</t>
  </si>
  <si>
    <t>КН 300 кронштейн настенный 300мм</t>
  </si>
  <si>
    <t>КН 400 кронштейн настенный 400мм</t>
  </si>
  <si>
    <t>КН 500 кронштейн настенный 500мм</t>
  </si>
  <si>
    <t>КН 600 кронштейн настенный 600мм</t>
  </si>
  <si>
    <t>КНУ 100 кронштейн настенный усленный 100мм</t>
  </si>
  <si>
    <t>●</t>
  </si>
  <si>
    <t>КНУ 150 кронштейн настенный усленный 150мм</t>
  </si>
  <si>
    <t>КНУ 200 кронштейн настенный усленный 200мм</t>
  </si>
  <si>
    <t>КНУ 250 кронштейн настенный усленный 250мм</t>
  </si>
  <si>
    <t>КНУ 300 кронштейн настенный усленный 300мм</t>
  </si>
  <si>
    <t>КНУ 400 кронштейн настенный усленный 400мм</t>
  </si>
  <si>
    <t>КНУ 500 кронштейн настенный усленный 500мм</t>
  </si>
  <si>
    <t>КНУ 600 кронштейн настенный усленный 600мм</t>
  </si>
  <si>
    <t>ГКН 100 Г-образный кронштейн настенный 100мм</t>
  </si>
  <si>
    <t>ГКН 200 Г-образный кронштейн настенный 200мм</t>
  </si>
  <si>
    <t>ГКН 300 Г-образный кронштейн настенный 300мм</t>
  </si>
  <si>
    <t>ГКН 400 Г-образный кронштейн настенный 400мм</t>
  </si>
  <si>
    <t>СКП 100 – С-образный кронштейн потолочный</t>
  </si>
  <si>
    <t>СКП 150 – С-образный кронштейн потолочный</t>
  </si>
  <si>
    <t>СКП 200 – С-образный кронштейн потолочный</t>
  </si>
  <si>
    <t>СКП 300 – С-образный кронштейн потолочный</t>
  </si>
  <si>
    <t>СКП 400 – С-образный кронштейн потолочный</t>
  </si>
  <si>
    <t>СКП 500 – С-образный кронштейн потолочный</t>
  </si>
  <si>
    <t>СК 35*30 L100 стойка консольная</t>
  </si>
  <si>
    <t xml:space="preserve">СК 35*30 L120 стойка консольная </t>
  </si>
  <si>
    <t xml:space="preserve">СК 35*30 L200 стойка консольная </t>
  </si>
  <si>
    <t xml:space="preserve">СК 35*30 L250 стойка консольная </t>
  </si>
  <si>
    <t xml:space="preserve">СК 35*30 L300 стойка консольная </t>
  </si>
  <si>
    <t xml:space="preserve">СК 35*30 L400 стойка консольная </t>
  </si>
  <si>
    <t xml:space="preserve">СК 35*30 L500 стойка консольная </t>
  </si>
  <si>
    <t xml:space="preserve">СК 35*30 L600 стойка консольная </t>
  </si>
  <si>
    <t xml:space="preserve">СК 35*30 L700 стойка консольная </t>
  </si>
  <si>
    <t xml:space="preserve">СК 35*30 L800 стойка консольная </t>
  </si>
  <si>
    <t xml:space="preserve">СК 35*30 L900 стойка консольная </t>
  </si>
  <si>
    <t xml:space="preserve">СК 35*30 L1000 стойка консольная </t>
  </si>
  <si>
    <t xml:space="preserve">СК 35*30 L1200 стойка консольная </t>
  </si>
  <si>
    <t xml:space="preserve">СК 35*30 L1400 стойка консольная </t>
  </si>
  <si>
    <t xml:space="preserve">СК 35*30 L1500 стойка консольная </t>
  </si>
  <si>
    <t xml:space="preserve">СК 35*30 L1600 стойка консольная </t>
  </si>
  <si>
    <t xml:space="preserve">СК 35*30 L1800 стойка консольная </t>
  </si>
  <si>
    <t xml:space="preserve">СК 35*30 L2000 стойка консольная </t>
  </si>
  <si>
    <t xml:space="preserve">СК 35*30 L2200 стойка консольная </t>
  </si>
  <si>
    <t xml:space="preserve">СК 35*30 L2400 стойка консольная </t>
  </si>
  <si>
    <t xml:space="preserve">СК 35*30 L2500 стойка консольная </t>
  </si>
  <si>
    <t xml:space="preserve">СК 35*30 L2600 стойка консольная </t>
  </si>
  <si>
    <t xml:space="preserve">СК 35*30 L2800 стойка консольная </t>
  </si>
  <si>
    <t xml:space="preserve">СК 35*30 L3000 стойка консольная </t>
  </si>
  <si>
    <t>СПО 35х30 L400 Стойка потолочная с основанием S=4.0</t>
  </si>
  <si>
    <t>СПО 35х30 L500 Стойка потолочная с основанием S=4.0</t>
  </si>
  <si>
    <t>СПО 35х30 L600 Стойка потолочная с основанием S=4.0</t>
  </si>
  <si>
    <t>СПО 35х30 L800 Стойка потолочная с основанием S=4.0</t>
  </si>
  <si>
    <t>СПО 35х30 L1000 Стойка потолочная с основанием S=4.0</t>
  </si>
  <si>
    <t>СПО 35х30 L1200 Стойка потолочная с основанием S=4.0</t>
  </si>
  <si>
    <t>СПО 35х30 L1400 Стойка потолочная с основанием S=4.0</t>
  </si>
  <si>
    <t>СПО 35х30 L1500 Стойка потолочная с основанием S=4.0</t>
  </si>
  <si>
    <t>СПО 35х30 L1600 Стойка потолочная с основанием S=4.0</t>
  </si>
  <si>
    <t>СПО 35х30 L1800 Стойка потолочная с основанием S=4.0</t>
  </si>
  <si>
    <t>СПО 35х30 L2000 Стойка потолочная с основанием S=4.0</t>
  </si>
  <si>
    <t>СПО 35х30 L2200 Стойка потолочная с основанием S=4.0</t>
  </si>
  <si>
    <t>СПО 35х30 L2400 Стойка потолочная с основанием S=4.0</t>
  </si>
  <si>
    <t>СПО 35х30 L2500 Стойка потолочная с основанием S=4.0</t>
  </si>
  <si>
    <t>СПО 35х30 L2600 Стойка потолочная с основанием S=4.0</t>
  </si>
  <si>
    <t>СПО 35х30 L2800 Стойка потолочная с основанием S=4.0</t>
  </si>
  <si>
    <t>СПО 35х30 L3000 Стойка потолочная с основанием S=4.0</t>
  </si>
  <si>
    <t>СПОД 35х30 L400 Стойка потолочная с основанием двойная S=4.0</t>
  </si>
  <si>
    <t>СПОД 35х30 L500 Стойка потолочная с основанием двойная S=4.0</t>
  </si>
  <si>
    <t>СПОД 35х30 L600 Стойка потолочная с основанием двойная S=4.0</t>
  </si>
  <si>
    <t>СПОД 35х30 L800 Стойка потолочная с основанием двойная S=4.0</t>
  </si>
  <si>
    <t>СПОД 35х30 L1000 Стойка потолочная с основанием двойная S=4.0</t>
  </si>
  <si>
    <t>СПОД 35х30 L1200 Стойка потолочная с основанием двойная S=4.0</t>
  </si>
  <si>
    <t>СПОД 35х30 L1400 Стойка потолочная с основанием двойная S=4.0</t>
  </si>
  <si>
    <t>СПОД 35х30 L1500 Стойка потолочная с основанием двойная S=4.0</t>
  </si>
  <si>
    <t>СПОД 35х30 L1600 Стойка потолочная с основанием двойная S=4.0</t>
  </si>
  <si>
    <t>СПОД 35х30 L1800 Стойка потолочная с основанием двойная S=4.0</t>
  </si>
  <si>
    <t>СПОД 35х30 L2000 Стойка потолочная с основанием двойная S=4.0</t>
  </si>
  <si>
    <t>СПОД 35х30 L2200 Стойка потолочная с основанием двойная S=4.0</t>
  </si>
  <si>
    <t>СПОД 35х30 L2400 Стойка потолочная с основанием двойная S=4.0</t>
  </si>
  <si>
    <t>СПОД 35х30 L2500 Стойка потолочная с основанием двойная S=4.0</t>
  </si>
  <si>
    <t>СПОД 35х30 L2600 Стойка потолочная с основанием двойная S=4.0</t>
  </si>
  <si>
    <t>СПОД 35х30 L2800 Стойка потолочная с основанием двойная S=4.0</t>
  </si>
  <si>
    <t>СПОД 35х30 L3000 Стойка потолочная с основанием двойная S=4.0</t>
  </si>
  <si>
    <t>КД 100 Консоль двусторонняя для стойки
потолочной</t>
  </si>
  <si>
    <t>КД 200 Консоль двусторонняя для стойки
потолочной</t>
  </si>
  <si>
    <t>КД 300 Консоль двусторонняя для стойки
потолочной</t>
  </si>
  <si>
    <t>КД 400 Консоль двусторонняя для стойки
потолочной</t>
  </si>
  <si>
    <t>КД 500 Консоль двусторонняя для стойки
потолочной</t>
  </si>
  <si>
    <t>КД 600 Консоль двусторонняя для стойки
потолочной</t>
  </si>
  <si>
    <t xml:space="preserve">КП Кронштейн потолочный </t>
  </si>
  <si>
    <t>КПШ Кронштейн под шпильку С-образный</t>
  </si>
  <si>
    <t xml:space="preserve">ППК Поворотно - потолочный кронштейн </t>
  </si>
  <si>
    <t xml:space="preserve">СМ Станина монтажная </t>
  </si>
  <si>
    <t>TM Скоба для настенного крепления 100мм</t>
  </si>
  <si>
    <t>TM Скоба для настенного крепления 200мм</t>
  </si>
  <si>
    <t>TM Скоба для настенного крепления 300мм</t>
  </si>
  <si>
    <t>TM Скоба для настенного крепления 400мм</t>
  </si>
  <si>
    <t>TM Скоба для настенного крепления 500мм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</si>
</sst>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hidden="1"/>
    </xf>
    <xf numFmtId="164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1" fillId="2" borderId="7" xfId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2" borderId="9" xfId="2" applyFont="1" applyFill="1" applyBorder="1" applyAlignment="1" applyProtection="1">
      <alignment horizontal="center" vertical="center"/>
      <protection hidden="1"/>
    </xf>
    <xf numFmtId="164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1" fillId="2" borderId="13" xfId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hidden="1"/>
    </xf>
    <xf numFmtId="1" fontId="6" fillId="3" borderId="15" xfId="0" applyNumberFormat="1" applyFont="1" applyFill="1" applyBorder="1" applyAlignment="1" applyProtection="1">
      <alignment horizontal="center" vertical="center"/>
      <protection hidden="1"/>
    </xf>
    <xf numFmtId="1" fontId="6" fillId="4" borderId="15" xfId="0" applyNumberFormat="1" applyFont="1" applyFill="1" applyBorder="1" applyAlignment="1" applyProtection="1">
      <alignment horizontal="center" vertical="center"/>
      <protection hidden="1"/>
    </xf>
    <xf numFmtId="1" fontId="6" fillId="5" borderId="15" xfId="0" applyNumberFormat="1" applyFont="1" applyFill="1" applyBorder="1" applyAlignment="1" applyProtection="1">
      <alignment horizontal="center" vertical="center"/>
      <protection hidden="1"/>
    </xf>
    <xf numFmtId="1" fontId="6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6" fillId="0" borderId="17" xfId="0" applyNumberFormat="1" applyFont="1" applyBorder="1" applyAlignment="1" applyProtection="1">
      <alignment horizontal="center" vertical="center"/>
      <protection hidden="1"/>
    </xf>
    <xf numFmtId="1" fontId="6" fillId="3" borderId="18" xfId="0" applyNumberFormat="1" applyFont="1" applyFill="1" applyBorder="1" applyAlignment="1" applyProtection="1">
      <alignment horizontal="center" vertical="center"/>
      <protection hidden="1"/>
    </xf>
    <xf numFmtId="1" fontId="6" fillId="4" borderId="18" xfId="0" applyNumberFormat="1" applyFont="1" applyFill="1" applyBorder="1" applyAlignment="1" applyProtection="1">
      <alignment horizontal="center" vertical="center"/>
      <protection hidden="1"/>
    </xf>
    <xf numFmtId="1" fontId="6" fillId="5" borderId="19" xfId="0" applyNumberFormat="1" applyFont="1" applyFill="1" applyBorder="1" applyAlignment="1" applyProtection="1">
      <alignment horizontal="center" vertical="center"/>
      <protection hidden="1"/>
    </xf>
    <xf numFmtId="1" fontId="6" fillId="5" borderId="20" xfId="0" applyNumberFormat="1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Border="1" applyAlignment="1" applyProtection="1">
      <alignment horizontal="center" vertical="center"/>
      <protection hidden="1"/>
    </xf>
    <xf numFmtId="49" fontId="6" fillId="0" borderId="9" xfId="0" applyNumberFormat="1" applyFont="1" applyBorder="1" applyAlignment="1" applyProtection="1">
      <alignment horizontal="center" vertical="center"/>
      <protection hidden="1"/>
    </xf>
    <xf numFmtId="1" fontId="6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4" borderId="10" xfId="0" applyNumberFormat="1" applyFont="1" applyFill="1" applyBorder="1" applyAlignment="1" applyProtection="1">
      <alignment horizontal="center" vertical="center"/>
      <protection hidden="1"/>
    </xf>
    <xf numFmtId="1" fontId="6" fillId="5" borderId="10" xfId="0" applyNumberFormat="1" applyFont="1" applyFill="1" applyBorder="1" applyAlignment="1" applyProtection="1">
      <alignment horizontal="center" vertical="center"/>
      <protection hidden="1"/>
    </xf>
    <xf numFmtId="1" fontId="6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1" fontId="6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5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6" fillId="0" borderId="21" xfId="0" applyNumberFormat="1" applyFont="1" applyFill="1" applyBorder="1" applyAlignment="1" applyProtection="1">
      <alignment horizontal="center" vertical="center"/>
      <protection hidden="1"/>
    </xf>
    <xf numFmtId="1" fontId="6" fillId="3" borderId="19" xfId="0" applyNumberFormat="1" applyFont="1" applyFill="1" applyBorder="1" applyAlignment="1" applyProtection="1">
      <alignment horizontal="center" vertical="center"/>
      <protection hidden="1"/>
    </xf>
    <xf numFmtId="1" fontId="6" fillId="4" borderId="19" xfId="0" applyNumberFormat="1" applyFont="1" applyFill="1" applyBorder="1" applyAlignment="1" applyProtection="1">
      <alignment horizontal="center" vertical="center"/>
      <protection hidden="1"/>
    </xf>
    <xf numFmtId="1" fontId="6" fillId="5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9" xfId="0" applyNumberFormat="1" applyFont="1" applyFill="1" applyBorder="1" applyAlignment="1" applyProtection="1">
      <alignment horizontal="center" vertical="center"/>
      <protection hidden="1"/>
    </xf>
    <xf numFmtId="1" fontId="6" fillId="5" borderId="23" xfId="0" applyNumberFormat="1" applyFont="1" applyFill="1" applyBorder="1" applyAlignment="1" applyProtection="1">
      <alignment horizontal="center" vertical="center"/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hidden="1"/>
    </xf>
    <xf numFmtId="1" fontId="6" fillId="4" borderId="25" xfId="0" applyNumberFormat="1" applyFont="1" applyFill="1" applyBorder="1" applyAlignment="1" applyProtection="1">
      <alignment horizontal="center" vertical="center"/>
      <protection hidden="1"/>
    </xf>
    <xf numFmtId="1" fontId="6" fillId="5" borderId="26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49" fontId="6" fillId="0" borderId="27" xfId="0" applyNumberFormat="1" applyFont="1" applyFill="1" applyBorder="1" applyAlignment="1" applyProtection="1">
      <alignment horizontal="center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hidden="1"/>
    </xf>
    <xf numFmtId="1" fontId="6" fillId="3" borderId="29" xfId="0" applyNumberFormat="1" applyFont="1" applyFill="1" applyBorder="1" applyAlignment="1" applyProtection="1">
      <alignment horizontal="center" vertical="center"/>
      <protection hidden="1"/>
    </xf>
    <xf numFmtId="1" fontId="6" fillId="4" borderId="28" xfId="0" applyNumberFormat="1" applyFont="1" applyFill="1" applyBorder="1" applyAlignment="1" applyProtection="1">
      <alignment horizontal="center" vertical="center"/>
      <protection hidden="1"/>
    </xf>
    <xf numFmtId="1" fontId="6" fillId="5" borderId="28" xfId="0" applyNumberFormat="1" applyFont="1" applyFill="1" applyBorder="1" applyAlignment="1" applyProtection="1">
      <alignment horizontal="center" vertical="center"/>
      <protection hidden="1"/>
    </xf>
    <xf numFmtId="1" fontId="6" fillId="5" borderId="3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1" fontId="6" fillId="4" borderId="29" xfId="0" applyNumberFormat="1" applyFont="1" applyFill="1" applyBorder="1" applyAlignment="1" applyProtection="1">
      <alignment horizontal="center" vertical="center"/>
      <protection hidden="1"/>
    </xf>
    <xf numFmtId="1" fontId="6" fillId="5" borderId="29" xfId="0" applyNumberFormat="1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29" xfId="0" applyNumberFormat="1" applyFont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49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3" borderId="25" xfId="0" applyNumberFormat="1" applyFont="1" applyFill="1" applyBorder="1" applyAlignment="1" applyProtection="1">
      <alignment horizontal="center" vertical="center"/>
      <protection hidden="1"/>
    </xf>
    <xf numFmtId="1" fontId="6" fillId="5" borderId="25" xfId="0" applyNumberFormat="1" applyFont="1" applyFill="1" applyBorder="1" applyAlignment="1" applyProtection="1">
      <alignment horizontal="center" vertical="center"/>
      <protection hidden="1"/>
    </xf>
    <xf numFmtId="49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3" borderId="33" xfId="0" applyNumberFormat="1" applyFont="1" applyFill="1" applyBorder="1" applyAlignment="1" applyProtection="1">
      <alignment horizontal="center" vertical="center"/>
      <protection hidden="1"/>
    </xf>
    <xf numFmtId="1" fontId="6" fillId="4" borderId="33" xfId="0" applyNumberFormat="1" applyFont="1" applyFill="1" applyBorder="1" applyAlignment="1" applyProtection="1">
      <alignment horizontal="center" vertical="center"/>
      <protection hidden="1"/>
    </xf>
    <xf numFmtId="1" fontId="6" fillId="5" borderId="33" xfId="0" applyNumberFormat="1" applyFont="1" applyFill="1" applyBorder="1" applyAlignment="1" applyProtection="1">
      <alignment horizontal="center" vertical="center"/>
      <protection hidden="1"/>
    </xf>
    <xf numFmtId="1" fontId="6" fillId="5" borderId="34" xfId="0" applyNumberFormat="1" applyFont="1" applyFill="1" applyBorder="1" applyAlignment="1" applyProtection="1">
      <alignment horizontal="center" vertical="center"/>
      <protection hidden="1"/>
    </xf>
    <xf numFmtId="49" fontId="6" fillId="0" borderId="35" xfId="0" applyNumberFormat="1" applyFont="1" applyFill="1" applyBorder="1" applyAlignment="1" applyProtection="1">
      <alignment horizontal="center" vertical="center"/>
      <protection hidden="1"/>
    </xf>
    <xf numFmtId="1" fontId="6" fillId="3" borderId="36" xfId="0" applyNumberFormat="1" applyFont="1" applyFill="1" applyBorder="1" applyAlignment="1" applyProtection="1">
      <alignment horizontal="center" vertical="center"/>
      <protection hidden="1"/>
    </xf>
    <xf numFmtId="1" fontId="6" fillId="4" borderId="36" xfId="0" applyNumberFormat="1" applyFont="1" applyFill="1" applyBorder="1" applyAlignment="1" applyProtection="1">
      <alignment horizontal="center" vertical="center"/>
      <protection hidden="1"/>
    </xf>
    <xf numFmtId="1" fontId="6" fillId="5" borderId="36" xfId="0" applyNumberFormat="1" applyFont="1" applyFill="1" applyBorder="1" applyAlignment="1" applyProtection="1">
      <alignment horizontal="center" vertical="center"/>
      <protection hidden="1"/>
    </xf>
    <xf numFmtId="1" fontId="6" fillId="5" borderId="37" xfId="0" applyNumberFormat="1" applyFont="1" applyFill="1" applyBorder="1" applyAlignment="1" applyProtection="1">
      <alignment horizontal="center" vertical="center"/>
      <protection hidden="1"/>
    </xf>
  </cellXfs>
  <cellStyles count="3">
    <cellStyle name="Гиперссылка" xfId="2" builtinId="8"/>
    <cellStyle name="Заголовок 1" xfId="1" builtinId="16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11417</xdr:colOff>
      <xdr:row>106</xdr:row>
      <xdr:rowOff>56176</xdr:rowOff>
    </xdr:from>
    <xdr:to>
      <xdr:col>8</xdr:col>
      <xdr:colOff>26503</xdr:colOff>
      <xdr:row>106</xdr:row>
      <xdr:rowOff>187970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28421626"/>
          <a:ext cx="1664803" cy="1198594"/>
        </a:xfrm>
        <a:prstGeom prst="rect">
          <a:avLst/>
        </a:prstGeom>
      </xdr:spPr>
    </xdr:pic>
    <xdr:clientData/>
  </xdr:twoCellAnchor>
  <xdr:twoCellAnchor editAs="oneCell">
    <xdr:from>
      <xdr:col>6</xdr:col>
      <xdr:colOff>632603</xdr:colOff>
      <xdr:row>1</xdr:row>
      <xdr:rowOff>173951</xdr:rowOff>
    </xdr:from>
    <xdr:to>
      <xdr:col>8</xdr:col>
      <xdr:colOff>83689</xdr:colOff>
      <xdr:row>8</xdr:row>
      <xdr:rowOff>46274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365BFB6-A70A-4C75-B8A9-378805AB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0678" y="650201"/>
          <a:ext cx="2308586" cy="1701123"/>
        </a:xfrm>
        <a:prstGeom prst="rect">
          <a:avLst/>
        </a:prstGeom>
      </xdr:spPr>
    </xdr:pic>
    <xdr:clientData/>
  </xdr:twoCellAnchor>
  <xdr:twoCellAnchor editAs="oneCell">
    <xdr:from>
      <xdr:col>6</xdr:col>
      <xdr:colOff>536754</xdr:colOff>
      <xdr:row>15</xdr:row>
      <xdr:rowOff>218629</xdr:rowOff>
    </xdr:from>
    <xdr:to>
      <xdr:col>8</xdr:col>
      <xdr:colOff>85187</xdr:colOff>
      <xdr:row>23</xdr:row>
      <xdr:rowOff>91336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927887B4-93BA-4A8B-B649-80A85C2B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4829" y="4142929"/>
          <a:ext cx="2644058" cy="1930107"/>
        </a:xfrm>
        <a:prstGeom prst="rect">
          <a:avLst/>
        </a:prstGeom>
      </xdr:spPr>
    </xdr:pic>
    <xdr:clientData/>
  </xdr:twoCellAnchor>
  <xdr:twoCellAnchor editAs="oneCell">
    <xdr:from>
      <xdr:col>7</xdr:col>
      <xdr:colOff>86264</xdr:colOff>
      <xdr:row>98</xdr:row>
      <xdr:rowOff>142775</xdr:rowOff>
    </xdr:from>
    <xdr:to>
      <xdr:col>8</xdr:col>
      <xdr:colOff>89092</xdr:colOff>
      <xdr:row>98</xdr:row>
      <xdr:rowOff>1144617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948619AF-1316-4AAC-BEC9-38F312EC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23288525"/>
          <a:ext cx="2994217" cy="2116267"/>
        </a:xfrm>
        <a:prstGeom prst="rect">
          <a:avLst/>
        </a:prstGeom>
      </xdr:spPr>
    </xdr:pic>
    <xdr:clientData/>
  </xdr:twoCellAnchor>
  <xdr:twoCellAnchor editAs="oneCell">
    <xdr:from>
      <xdr:col>7</xdr:col>
      <xdr:colOff>191698</xdr:colOff>
      <xdr:row>42</xdr:row>
      <xdr:rowOff>124603</xdr:rowOff>
    </xdr:from>
    <xdr:to>
      <xdr:col>8</xdr:col>
      <xdr:colOff>81387</xdr:colOff>
      <xdr:row>49</xdr:row>
      <xdr:rowOff>418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FC2A4974-6D88-4E6D-B802-C90D01D1B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1002153"/>
          <a:ext cx="2310237" cy="1676040"/>
        </a:xfrm>
        <a:prstGeom prst="rect">
          <a:avLst/>
        </a:prstGeom>
      </xdr:spPr>
    </xdr:pic>
    <xdr:clientData/>
  </xdr:twoCellAnchor>
  <xdr:twoCellAnchor editAs="oneCell">
    <xdr:from>
      <xdr:col>6</xdr:col>
      <xdr:colOff>392981</xdr:colOff>
      <xdr:row>104</xdr:row>
      <xdr:rowOff>1533586</xdr:rowOff>
    </xdr:from>
    <xdr:to>
      <xdr:col>7</xdr:col>
      <xdr:colOff>1640936</xdr:colOff>
      <xdr:row>106</xdr:row>
      <xdr:rowOff>14498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FC9D4ED5-9B0D-4E62-8657-78602FD3B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1056" y="27079636"/>
          <a:ext cx="1771830" cy="1319362"/>
        </a:xfrm>
        <a:prstGeom prst="rect">
          <a:avLst/>
        </a:prstGeom>
      </xdr:spPr>
    </xdr:pic>
    <xdr:clientData/>
  </xdr:twoCellAnchor>
  <xdr:twoCellAnchor editAs="oneCell">
    <xdr:from>
      <xdr:col>6</xdr:col>
      <xdr:colOff>642188</xdr:colOff>
      <xdr:row>107</xdr:row>
      <xdr:rowOff>21567</xdr:rowOff>
    </xdr:from>
    <xdr:to>
      <xdr:col>8</xdr:col>
      <xdr:colOff>82423</xdr:colOff>
      <xdr:row>107</xdr:row>
      <xdr:rowOff>190082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8A669CF-03CB-4A79-9E19-52963C17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0738" y="29653842"/>
          <a:ext cx="1945310" cy="1435340"/>
        </a:xfrm>
        <a:prstGeom prst="rect">
          <a:avLst/>
        </a:prstGeom>
      </xdr:spPr>
    </xdr:pic>
    <xdr:clientData/>
  </xdr:twoCellAnchor>
  <xdr:twoCellAnchor editAs="oneCell">
    <xdr:from>
      <xdr:col>7</xdr:col>
      <xdr:colOff>86265</xdr:colOff>
      <xdr:row>107</xdr:row>
      <xdr:rowOff>1351048</xdr:rowOff>
    </xdr:from>
    <xdr:to>
      <xdr:col>8</xdr:col>
      <xdr:colOff>90433</xdr:colOff>
      <xdr:row>113</xdr:row>
      <xdr:rowOff>67454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46799BD3-F7F1-49DD-A8D7-3E987CE6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0983323"/>
          <a:ext cx="2538358" cy="1888231"/>
        </a:xfrm>
        <a:prstGeom prst="rect">
          <a:avLst/>
        </a:prstGeom>
      </xdr:spPr>
    </xdr:pic>
    <xdr:clientData/>
  </xdr:twoCellAnchor>
  <xdr:twoCellAnchor editAs="oneCell">
    <xdr:from>
      <xdr:col>6</xdr:col>
      <xdr:colOff>623019</xdr:colOff>
      <xdr:row>104</xdr:row>
      <xdr:rowOff>14705</xdr:rowOff>
    </xdr:from>
    <xdr:to>
      <xdr:col>8</xdr:col>
      <xdr:colOff>82010</xdr:colOff>
      <xdr:row>104</xdr:row>
      <xdr:rowOff>188665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5E74973C-C0DD-4265-AE9B-924B7C280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1094" y="25560755"/>
          <a:ext cx="2049791" cy="1516985"/>
        </a:xfrm>
        <a:prstGeom prst="rect">
          <a:avLst/>
        </a:prstGeom>
      </xdr:spPr>
    </xdr:pic>
    <xdr:clientData/>
  </xdr:twoCellAnchor>
  <xdr:twoCellAnchor editAs="oneCell">
    <xdr:from>
      <xdr:col>7</xdr:col>
      <xdr:colOff>105433</xdr:colOff>
      <xdr:row>21</xdr:row>
      <xdr:rowOff>19171</xdr:rowOff>
    </xdr:from>
    <xdr:to>
      <xdr:col>8</xdr:col>
      <xdr:colOff>82071</xdr:colOff>
      <xdr:row>29</xdr:row>
      <xdr:rowOff>38880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DCAB25B7-56F9-4887-B947-72FC375E5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5429371"/>
          <a:ext cx="2053746" cy="2086634"/>
        </a:xfrm>
        <a:prstGeom prst="rect">
          <a:avLst/>
        </a:prstGeom>
      </xdr:spPr>
    </xdr:pic>
    <xdr:clientData/>
  </xdr:twoCellAnchor>
  <xdr:twoCellAnchor editAs="oneCell">
    <xdr:from>
      <xdr:col>7</xdr:col>
      <xdr:colOff>9586</xdr:colOff>
      <xdr:row>7</xdr:row>
      <xdr:rowOff>124605</xdr:rowOff>
    </xdr:from>
    <xdr:to>
      <xdr:col>8</xdr:col>
      <xdr:colOff>83687</xdr:colOff>
      <xdr:row>16</xdr:row>
      <xdr:rowOff>87224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2224EE17-8F97-463F-95DA-93A12B704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2067705"/>
          <a:ext cx="2312537" cy="2343869"/>
        </a:xfrm>
        <a:prstGeom prst="rect">
          <a:avLst/>
        </a:prstGeom>
      </xdr:spPr>
    </xdr:pic>
    <xdr:clientData/>
  </xdr:twoCellAnchor>
  <xdr:twoCellAnchor editAs="oneCell">
    <xdr:from>
      <xdr:col>7</xdr:col>
      <xdr:colOff>3</xdr:colOff>
      <xdr:row>29</xdr:row>
      <xdr:rowOff>132890</xdr:rowOff>
    </xdr:from>
    <xdr:to>
      <xdr:col>8</xdr:col>
      <xdr:colOff>82248</xdr:colOff>
      <xdr:row>34</xdr:row>
      <xdr:rowOff>113988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C4509136-EC14-4BE8-9CAD-1D35974AE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7524290"/>
          <a:ext cx="2082498" cy="1552723"/>
        </a:xfrm>
        <a:prstGeom prst="rect">
          <a:avLst/>
        </a:prstGeom>
      </xdr:spPr>
    </xdr:pic>
    <xdr:clientData/>
  </xdr:twoCellAnchor>
  <xdr:twoCellAnchor editAs="oneCell">
    <xdr:from>
      <xdr:col>6</xdr:col>
      <xdr:colOff>534907</xdr:colOff>
      <xdr:row>34</xdr:row>
      <xdr:rowOff>162942</xdr:rowOff>
    </xdr:from>
    <xdr:to>
      <xdr:col>8</xdr:col>
      <xdr:colOff>82790</xdr:colOff>
      <xdr:row>41</xdr:row>
      <xdr:rowOff>11611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45F1E3CE-5D6D-4FBB-9C0D-8EA946EB5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982" y="9059292"/>
          <a:ext cx="2262508" cy="1658419"/>
        </a:xfrm>
        <a:prstGeom prst="rect">
          <a:avLst/>
        </a:prstGeom>
      </xdr:spPr>
    </xdr:pic>
    <xdr:clientData/>
  </xdr:twoCellAnchor>
  <xdr:twoCellAnchor editAs="oneCell">
    <xdr:from>
      <xdr:col>7</xdr:col>
      <xdr:colOff>39297</xdr:colOff>
      <xdr:row>64</xdr:row>
      <xdr:rowOff>105436</xdr:rowOff>
    </xdr:from>
    <xdr:to>
      <xdr:col>8</xdr:col>
      <xdr:colOff>271302</xdr:colOff>
      <xdr:row>69</xdr:row>
      <xdr:rowOff>105015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9CEE08AE-B0AF-400A-9B12-6451D2962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6431286"/>
          <a:ext cx="3443127" cy="273325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115020</xdr:rowOff>
    </xdr:from>
    <xdr:to>
      <xdr:col>8</xdr:col>
      <xdr:colOff>121079</xdr:colOff>
      <xdr:row>85</xdr:row>
      <xdr:rowOff>76260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70D0D267-0728-477D-A051-F0997420C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9850820"/>
          <a:ext cx="3292904" cy="2694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EL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ЛП лоток перф"/>
      <sheetName val="ЛГ лоток глухой"/>
      <sheetName val="ЛП лоток перф (2)"/>
      <sheetName val="ЛГ лоток глухой (2)"/>
      <sheetName val="КЛ Крышка лотка"/>
      <sheetName val="Аксессуары (углы,повороты)"/>
      <sheetName val="Перегородка и заглушка"/>
      <sheetName val="НЛ Лестничный лоток"/>
      <sheetName val="Проволчный лоток"/>
      <sheetName val="КЛ Крышка лотка (2)"/>
      <sheetName val="Системы подвеса"/>
      <sheetName val="ГЭМ Полки,Стойки "/>
      <sheetName val="Полки,Стойки (2)"/>
      <sheetName val="Профиля U,Z,L"/>
      <sheetName val="Профиль (2)"/>
      <sheetName val="Аксессуары (2)"/>
      <sheetName val="Проволчный лоток (2)"/>
      <sheetName val="НЛ Лестничный лоток (2)"/>
      <sheetName val="Системы подвеса (2)"/>
      <sheetName val="Крепеж"/>
      <sheetName val="Страт-профиль"/>
      <sheetName val="Страт-стойки"/>
      <sheetName val="Страт-консоли"/>
      <sheetName val="Страт-монтажные элементы"/>
      <sheetName val="Пожарные шкафы"/>
      <sheetName val="Короба кабельные ККБ"/>
      <sheetName val="Щитовое оборудование"/>
      <sheetName val="Крепеж (2)"/>
      <sheetName val="Strut"/>
      <sheetName val="Strut (2)"/>
      <sheetName val="Стойки Strut "/>
      <sheetName val="Стойки Strut  (2)"/>
      <sheetName val="Кронштейны Strut"/>
      <sheetName val="Кронштейны Strut (2)"/>
      <sheetName val="Крепеж для Strut"/>
      <sheetName val="Крепеж для Strut (2)"/>
      <sheetName val="Цены на металл "/>
      <sheetName val="Соедени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>
            <v>31.029374999999998</v>
          </cell>
          <cell r="C4">
            <v>32.662500000000001</v>
          </cell>
          <cell r="D4">
            <v>48.628124999999997</v>
          </cell>
          <cell r="E4">
            <v>51.1875</v>
          </cell>
          <cell r="F4">
            <v>99.45</v>
          </cell>
          <cell r="G4">
            <v>117</v>
          </cell>
        </row>
        <row r="5">
          <cell r="B5">
            <v>49.647000000000006</v>
          </cell>
          <cell r="C5">
            <v>52.260000000000005</v>
          </cell>
          <cell r="D5">
            <v>77.805000000000007</v>
          </cell>
          <cell r="E5">
            <v>81.900000000000006</v>
          </cell>
          <cell r="F5">
            <v>159.12</v>
          </cell>
          <cell r="G5">
            <v>187.20000000000002</v>
          </cell>
        </row>
        <row r="6">
          <cell r="B6">
            <v>62.058749999999996</v>
          </cell>
          <cell r="C6">
            <v>65.325000000000003</v>
          </cell>
          <cell r="D6">
            <v>97.256249999999994</v>
          </cell>
          <cell r="E6">
            <v>102.375</v>
          </cell>
          <cell r="F6">
            <v>198.9</v>
          </cell>
          <cell r="G6">
            <v>234</v>
          </cell>
        </row>
        <row r="7">
          <cell r="B7">
            <v>75.616199999999992</v>
          </cell>
          <cell r="C7">
            <v>79.595999999999989</v>
          </cell>
          <cell r="D7">
            <v>118.50299999999997</v>
          </cell>
          <cell r="E7">
            <v>124.73999999999998</v>
          </cell>
          <cell r="F7">
            <v>242.352</v>
          </cell>
          <cell r="G7">
            <v>285.12</v>
          </cell>
        </row>
        <row r="8">
          <cell r="B8">
            <v>87.073199999999986</v>
          </cell>
          <cell r="C8">
            <v>91.655999999999992</v>
          </cell>
          <cell r="D8">
            <v>136.45799999999997</v>
          </cell>
          <cell r="E8">
            <v>143.63999999999999</v>
          </cell>
          <cell r="F8">
            <v>279.072</v>
          </cell>
          <cell r="G8">
            <v>328.32</v>
          </cell>
        </row>
        <row r="9">
          <cell r="B9">
            <v>114.57</v>
          </cell>
          <cell r="C9">
            <v>120.6</v>
          </cell>
          <cell r="D9">
            <v>179.54999999999998</v>
          </cell>
          <cell r="E9">
            <v>189</v>
          </cell>
          <cell r="F9">
            <v>367.2</v>
          </cell>
          <cell r="G9">
            <v>432</v>
          </cell>
        </row>
        <row r="10">
          <cell r="B10">
            <v>133.66499999999999</v>
          </cell>
          <cell r="C10">
            <v>140.69999999999999</v>
          </cell>
          <cell r="D10">
            <v>209.47499999999999</v>
          </cell>
          <cell r="E10">
            <v>220.5</v>
          </cell>
          <cell r="F10">
            <v>428.39999999999992</v>
          </cell>
          <cell r="G10">
            <v>503.99999999999994</v>
          </cell>
        </row>
        <row r="17">
          <cell r="B17">
            <v>24.823500000000003</v>
          </cell>
          <cell r="C17">
            <v>26.130000000000003</v>
          </cell>
          <cell r="D17">
            <v>38.902500000000003</v>
          </cell>
          <cell r="E17">
            <v>40.950000000000003</v>
          </cell>
          <cell r="F17">
            <v>79.56</v>
          </cell>
          <cell r="G17">
            <v>93.600000000000009</v>
          </cell>
        </row>
        <row r="18">
          <cell r="B18">
            <v>37.235250000000001</v>
          </cell>
          <cell r="C18">
            <v>39.195</v>
          </cell>
          <cell r="D18">
            <v>58.353749999999998</v>
          </cell>
          <cell r="E18">
            <v>61.425000000000004</v>
          </cell>
          <cell r="F18">
            <v>119.34</v>
          </cell>
          <cell r="G18">
            <v>140.4</v>
          </cell>
        </row>
        <row r="19">
          <cell r="B19">
            <v>51.5565</v>
          </cell>
          <cell r="C19">
            <v>54.27</v>
          </cell>
          <cell r="D19">
            <v>87.530625000000001</v>
          </cell>
          <cell r="E19">
            <v>92.137500000000003</v>
          </cell>
          <cell r="F19">
            <v>179.01</v>
          </cell>
          <cell r="G19">
            <v>210.6</v>
          </cell>
        </row>
        <row r="20">
          <cell r="B20">
            <v>79.053299999999993</v>
          </cell>
          <cell r="C20">
            <v>83.213999999999999</v>
          </cell>
          <cell r="D20">
            <v>123.88949999999997</v>
          </cell>
          <cell r="E20">
            <v>130.40999999999997</v>
          </cell>
          <cell r="F20">
            <v>253.36799999999997</v>
          </cell>
          <cell r="G20">
            <v>298.08</v>
          </cell>
        </row>
        <row r="21">
          <cell r="B21">
            <v>91.656000000000006</v>
          </cell>
          <cell r="C21">
            <v>96.48</v>
          </cell>
          <cell r="D21">
            <v>143.63999999999999</v>
          </cell>
          <cell r="E21">
            <v>151.19999999999999</v>
          </cell>
          <cell r="F21">
            <v>293.76</v>
          </cell>
          <cell r="G21">
            <v>345.59999999999997</v>
          </cell>
        </row>
        <row r="22">
          <cell r="B22">
            <v>139.77539999999996</v>
          </cell>
          <cell r="C22">
            <v>147.13199999999998</v>
          </cell>
          <cell r="D22">
            <v>219.05099999999996</v>
          </cell>
          <cell r="E22">
            <v>230.57999999999996</v>
          </cell>
          <cell r="F22">
            <v>447.98400000000004</v>
          </cell>
          <cell r="G22">
            <v>527.04000000000008</v>
          </cell>
        </row>
        <row r="23">
          <cell r="B23">
            <v>160.39799999999997</v>
          </cell>
          <cell r="C23">
            <v>168.83999999999997</v>
          </cell>
          <cell r="D23">
            <v>251.36999999999995</v>
          </cell>
          <cell r="E23">
            <v>264.59999999999997</v>
          </cell>
          <cell r="F23">
            <v>514.07999999999993</v>
          </cell>
          <cell r="G23">
            <v>604.79999999999995</v>
          </cell>
        </row>
        <row r="50">
          <cell r="C50">
            <v>37.888500000000001</v>
          </cell>
          <cell r="E50">
            <v>58.811999999999998</v>
          </cell>
          <cell r="G50">
            <v>208.79999999999998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L10" sqref="L10"/>
    </sheetView>
  </sheetViews>
  <sheetFormatPr defaultRowHeight="15" x14ac:dyDescent="0.25"/>
  <cols>
    <col min="1" max="1" width="21.85546875" customWidth="1"/>
    <col min="8" max="8" width="26.140625" customWidth="1"/>
    <col min="9" max="9" width="21.5703125" customWidth="1"/>
    <col min="10" max="10" width="33.42578125" customWidth="1"/>
  </cols>
  <sheetData>
    <row r="1" spans="1:10" ht="18.75" x14ac:dyDescent="0.25">
      <c r="A1" s="1" t="s">
        <v>0</v>
      </c>
      <c r="B1" s="2" t="s">
        <v>1</v>
      </c>
      <c r="C1" s="3"/>
      <c r="D1" s="4" t="s">
        <v>2</v>
      </c>
      <c r="E1" s="5"/>
      <c r="F1" s="6" t="s">
        <v>3</v>
      </c>
      <c r="G1" s="7"/>
      <c r="H1" s="8" t="s">
        <v>4</v>
      </c>
      <c r="I1" s="9" t="s">
        <v>5</v>
      </c>
      <c r="J1" s="10" t="s">
        <v>6</v>
      </c>
    </row>
    <row r="2" spans="1:10" ht="19.5" thickBot="1" x14ac:dyDescent="0.3">
      <c r="A2" s="11" t="s">
        <v>7</v>
      </c>
      <c r="B2" s="12">
        <v>1.5</v>
      </c>
      <c r="C2" s="12">
        <v>2</v>
      </c>
      <c r="D2" s="13">
        <v>1.5</v>
      </c>
      <c r="E2" s="13">
        <v>2</v>
      </c>
      <c r="F2" s="14">
        <v>1.5</v>
      </c>
      <c r="G2" s="15">
        <v>2</v>
      </c>
      <c r="H2" s="16">
        <v>50</v>
      </c>
      <c r="I2" s="17"/>
      <c r="J2" s="18"/>
    </row>
    <row r="3" spans="1:10" ht="15.75" x14ac:dyDescent="0.25">
      <c r="A3" s="19" t="s">
        <v>8</v>
      </c>
      <c r="B3" s="20">
        <f>'[1]Системы подвеса (2)'!B4*1.8*($H$2/100+1)</f>
        <v>83.779312500000003</v>
      </c>
      <c r="C3" s="20">
        <f>'[1]Системы подвеса (2)'!C4*1.8*($H$2/100+1)</f>
        <v>88.188749999999999</v>
      </c>
      <c r="D3" s="21">
        <f>'[1]Системы подвеса (2)'!D4*1.8*($H$2/100+1)</f>
        <v>131.29593750000001</v>
      </c>
      <c r="E3" s="21">
        <f>'[1]Системы подвеса (2)'!E4*1.8*($H$2/100+1)</f>
        <v>138.20625000000001</v>
      </c>
      <c r="F3" s="22">
        <f>'[1]Системы подвеса (2)'!F4*1.8*($H$2/100+1)</f>
        <v>268.51500000000004</v>
      </c>
      <c r="G3" s="23">
        <f>'[1]Системы подвеса (2)'!G4*1.8*($H$2/100+1)</f>
        <v>315.89999999999998</v>
      </c>
      <c r="H3" s="24"/>
      <c r="I3" s="24"/>
      <c r="J3" s="24"/>
    </row>
    <row r="4" spans="1:10" ht="15.75" x14ac:dyDescent="0.25">
      <c r="A4" s="25" t="s">
        <v>9</v>
      </c>
      <c r="B4" s="26">
        <f>'[1]Системы подвеса (2)'!B5*1.8*($H$2/100+1)</f>
        <v>134.04690000000002</v>
      </c>
      <c r="C4" s="26">
        <f>'[1]Системы подвеса (2)'!C5*1.8*($H$2/100+1)</f>
        <v>141.10200000000003</v>
      </c>
      <c r="D4" s="27">
        <f>'[1]Системы подвеса (2)'!D5*1.8*($H$2/100+1)</f>
        <v>210.07350000000002</v>
      </c>
      <c r="E4" s="27">
        <f>'[1]Системы подвеса (2)'!E5*1.8*($H$2/100+1)</f>
        <v>221.13000000000002</v>
      </c>
      <c r="F4" s="28">
        <f>'[1]Системы подвеса (2)'!F5*1.8*($H$2/100+1)</f>
        <v>429.62400000000002</v>
      </c>
      <c r="G4" s="29">
        <f>'[1]Системы подвеса (2)'!G5*1.8*($H$2/100+1)</f>
        <v>505.44000000000005</v>
      </c>
      <c r="H4" s="24"/>
      <c r="I4" s="24"/>
      <c r="J4" s="24"/>
    </row>
    <row r="5" spans="1:10" ht="15.75" x14ac:dyDescent="0.25">
      <c r="A5" s="25" t="s">
        <v>10</v>
      </c>
      <c r="B5" s="26">
        <f>'[1]Системы подвеса (2)'!B6*1.8*($H$2/100+1)</f>
        <v>167.55862500000001</v>
      </c>
      <c r="C5" s="26">
        <f>'[1]Системы подвеса (2)'!C6*1.8*($H$2/100+1)</f>
        <v>176.3775</v>
      </c>
      <c r="D5" s="27">
        <f>'[1]Системы подвеса (2)'!D6*1.8*($H$2/100+1)</f>
        <v>262.59187500000002</v>
      </c>
      <c r="E5" s="27">
        <f>'[1]Системы подвеса (2)'!E6*1.8*($H$2/100+1)</f>
        <v>276.41250000000002</v>
      </c>
      <c r="F5" s="28">
        <f>'[1]Системы подвеса (2)'!F6*1.8*($H$2/100+1)</f>
        <v>537.03000000000009</v>
      </c>
      <c r="G5" s="29">
        <f>'[1]Системы подвеса (2)'!G6*1.8*($H$2/100+1)</f>
        <v>631.79999999999995</v>
      </c>
      <c r="H5" s="24"/>
      <c r="I5" s="24"/>
      <c r="J5" s="24"/>
    </row>
    <row r="6" spans="1:10" ht="15.75" x14ac:dyDescent="0.25">
      <c r="A6" s="25" t="s">
        <v>11</v>
      </c>
      <c r="B6" s="26">
        <f>'[1]Системы подвеса (2)'!B7*1.8*($H$2/100+1)</f>
        <v>204.16374000000002</v>
      </c>
      <c r="C6" s="26">
        <f>'[1]Системы подвеса (2)'!C7*1.8*($H$2/100+1)</f>
        <v>214.9092</v>
      </c>
      <c r="D6" s="27">
        <f>'[1]Системы подвеса (2)'!D7*1.8*($H$2/100+1)</f>
        <v>319.95809999999994</v>
      </c>
      <c r="E6" s="27">
        <f>'[1]Системы подвеса (2)'!E7*1.8*($H$2/100+1)</f>
        <v>336.798</v>
      </c>
      <c r="F6" s="28">
        <f>'[1]Системы подвеса (2)'!F7*1.8*($H$2/100+1)</f>
        <v>654.35040000000004</v>
      </c>
      <c r="G6" s="29">
        <f>'[1]Системы подвеса (2)'!G7*1.8*($H$2/100+1)</f>
        <v>769.82400000000007</v>
      </c>
      <c r="H6" s="24"/>
      <c r="I6" s="24"/>
      <c r="J6" s="24"/>
    </row>
    <row r="7" spans="1:10" ht="15.75" x14ac:dyDescent="0.25">
      <c r="A7" s="25" t="s">
        <v>12</v>
      </c>
      <c r="B7" s="26">
        <f>'[1]Системы подвеса (2)'!B8*1.8*($H$2/100+1)</f>
        <v>235.09763999999996</v>
      </c>
      <c r="C7" s="26">
        <f>'[1]Системы подвеса (2)'!C8*1.8*($H$2/100+1)</f>
        <v>247.47119999999998</v>
      </c>
      <c r="D7" s="27">
        <f>'[1]Системы подвеса (2)'!D8*1.8*($H$2/100+1)</f>
        <v>368.43659999999994</v>
      </c>
      <c r="E7" s="27">
        <f>'[1]Системы подвеса (2)'!E8*1.8*($H$2/100+1)</f>
        <v>387.82799999999997</v>
      </c>
      <c r="F7" s="28">
        <f>'[1]Системы подвеса (2)'!F8*1.8*($H$2/100+1)</f>
        <v>753.49440000000004</v>
      </c>
      <c r="G7" s="29">
        <f>'[1]Системы подвеса (2)'!G8*1.8*($H$2/100+1)</f>
        <v>886.46399999999994</v>
      </c>
      <c r="H7" s="24"/>
      <c r="I7" s="24"/>
      <c r="J7" s="24"/>
    </row>
    <row r="8" spans="1:10" ht="15.75" x14ac:dyDescent="0.25">
      <c r="A8" s="30" t="s">
        <v>13</v>
      </c>
      <c r="B8" s="26">
        <f>'[1]Системы подвеса (2)'!B9*1.8*($H$2/100+1)</f>
        <v>309.339</v>
      </c>
      <c r="C8" s="26">
        <f>'[1]Системы подвеса (2)'!C9*1.8*($H$2/100+1)</f>
        <v>325.62</v>
      </c>
      <c r="D8" s="27">
        <f>'[1]Системы подвеса (2)'!D9*1.8*($H$2/100+1)</f>
        <v>484.78499999999997</v>
      </c>
      <c r="E8" s="27">
        <f>'[1]Системы подвеса (2)'!E9*1.8*($H$2/100+1)</f>
        <v>510.29999999999995</v>
      </c>
      <c r="F8" s="28">
        <f>'[1]Системы подвеса (2)'!F9*1.8*($H$2/100+1)</f>
        <v>991.44</v>
      </c>
      <c r="G8" s="29">
        <f>'[1]Системы подвеса (2)'!G9*1.8*($H$2/100+1)</f>
        <v>1166.4000000000001</v>
      </c>
      <c r="H8" s="24"/>
      <c r="I8" s="24"/>
      <c r="J8" s="24"/>
    </row>
    <row r="9" spans="1:10" ht="16.5" thickBot="1" x14ac:dyDescent="0.3">
      <c r="A9" s="31" t="s">
        <v>14</v>
      </c>
      <c r="B9" s="32">
        <f>'[1]Системы подвеса (2)'!B10*1.8*($H$2/100+1)</f>
        <v>360.89549999999997</v>
      </c>
      <c r="C9" s="32">
        <f>'[1]Системы подвеса (2)'!C10*1.8*($H$2/100+1)</f>
        <v>379.89</v>
      </c>
      <c r="D9" s="33">
        <f>'[1]Системы подвеса (2)'!D10*1.8*($H$2/100+1)</f>
        <v>565.58249999999998</v>
      </c>
      <c r="E9" s="33">
        <f>'[1]Системы подвеса (2)'!E10*1.8*($H$2/100+1)</f>
        <v>595.35</v>
      </c>
      <c r="F9" s="34">
        <f>'[1]Системы подвеса (2)'!F10*1.8*($H$2/100+1)</f>
        <v>1156.6799999999998</v>
      </c>
      <c r="G9" s="35">
        <f>'[1]Системы подвеса (2)'!G10*1.8*($H$2/100+1)</f>
        <v>1360.8</v>
      </c>
      <c r="H9" s="24"/>
      <c r="I9" s="24"/>
      <c r="J9" s="24"/>
    </row>
    <row r="10" spans="1:10" ht="15.75" x14ac:dyDescent="0.25">
      <c r="A10" s="36" t="s">
        <v>15</v>
      </c>
      <c r="B10" s="26">
        <v>130.69572749999998</v>
      </c>
      <c r="C10" s="26">
        <v>137.57445000000001</v>
      </c>
      <c r="D10" s="27">
        <v>204.8216625</v>
      </c>
      <c r="E10" s="27">
        <v>215.60174999999998</v>
      </c>
      <c r="F10" s="37">
        <v>418.88340000000005</v>
      </c>
      <c r="G10" s="37">
        <v>492.80399999999997</v>
      </c>
      <c r="H10" s="24"/>
      <c r="I10" s="24"/>
      <c r="J10" s="24"/>
    </row>
    <row r="11" spans="1:10" ht="15.75" x14ac:dyDescent="0.25">
      <c r="A11" s="38" t="s">
        <v>16</v>
      </c>
      <c r="B11" s="26">
        <v>209.11316400000004</v>
      </c>
      <c r="C11" s="26">
        <v>220.11912000000007</v>
      </c>
      <c r="D11" s="27">
        <v>327.71466000000004</v>
      </c>
      <c r="E11" s="27">
        <v>344.96280000000002</v>
      </c>
      <c r="F11" s="28">
        <v>670.21343999999999</v>
      </c>
      <c r="G11" s="28">
        <v>788.48640000000023</v>
      </c>
      <c r="H11" s="24"/>
      <c r="I11" s="24"/>
      <c r="J11" s="24"/>
    </row>
    <row r="12" spans="1:10" ht="15.75" x14ac:dyDescent="0.25">
      <c r="A12" s="38" t="s">
        <v>17</v>
      </c>
      <c r="B12" s="26">
        <v>261.39145499999995</v>
      </c>
      <c r="C12" s="26">
        <v>275.14890000000003</v>
      </c>
      <c r="D12" s="27">
        <v>409.643325</v>
      </c>
      <c r="E12" s="27">
        <v>431.20349999999996</v>
      </c>
      <c r="F12" s="28">
        <v>837.7668000000001</v>
      </c>
      <c r="G12" s="28">
        <v>985.60799999999995</v>
      </c>
      <c r="H12" s="24"/>
      <c r="I12" s="24"/>
      <c r="J12" s="24"/>
    </row>
    <row r="13" spans="1:10" ht="15.75" x14ac:dyDescent="0.25">
      <c r="A13" s="38" t="s">
        <v>18</v>
      </c>
      <c r="B13" s="26">
        <v>318.49543440000002</v>
      </c>
      <c r="C13" s="26">
        <v>335.25835199999995</v>
      </c>
      <c r="D13" s="27">
        <v>499.134636</v>
      </c>
      <c r="E13" s="27">
        <v>525.40487999999993</v>
      </c>
      <c r="F13" s="28">
        <v>1020.7866240000001</v>
      </c>
      <c r="G13" s="28">
        <v>1200.92544</v>
      </c>
      <c r="H13" s="24"/>
      <c r="I13" s="24"/>
      <c r="J13" s="24"/>
    </row>
    <row r="14" spans="1:10" ht="15.75" x14ac:dyDescent="0.25">
      <c r="A14" s="38" t="s">
        <v>19</v>
      </c>
      <c r="B14" s="26">
        <v>366.75231839999998</v>
      </c>
      <c r="C14" s="26">
        <v>386.055072</v>
      </c>
      <c r="D14" s="27">
        <v>574.76109599999995</v>
      </c>
      <c r="E14" s="27">
        <v>605.01167999999984</v>
      </c>
      <c r="F14" s="28">
        <v>1175.451264</v>
      </c>
      <c r="G14" s="28">
        <v>1382.88384</v>
      </c>
      <c r="H14" s="24"/>
      <c r="I14" s="24"/>
      <c r="J14" s="24"/>
    </row>
    <row r="15" spans="1:10" ht="16.5" thickBot="1" x14ac:dyDescent="0.3">
      <c r="A15" s="39" t="s">
        <v>20</v>
      </c>
      <c r="B15" s="26">
        <v>482.56884000000002</v>
      </c>
      <c r="C15" s="26">
        <v>507.96719999999993</v>
      </c>
      <c r="D15" s="27">
        <v>756.26459999999997</v>
      </c>
      <c r="E15" s="27">
        <v>796.06799999999998</v>
      </c>
      <c r="F15" s="28">
        <v>1546.6464000000001</v>
      </c>
      <c r="G15" s="28">
        <v>1819.5840000000001</v>
      </c>
      <c r="H15" s="24"/>
      <c r="I15" s="24"/>
      <c r="J15" s="24"/>
    </row>
    <row r="16" spans="1:10" ht="15.75" x14ac:dyDescent="0.25">
      <c r="A16" s="40" t="s">
        <v>21</v>
      </c>
      <c r="B16" s="20">
        <f>'[1]Системы подвеса (2)'!B17*2*($H$2/100+1)</f>
        <v>74.470500000000015</v>
      </c>
      <c r="C16" s="20">
        <f>'[1]Системы подвеса (2)'!C17*2*($H$2/100+1)</f>
        <v>78.390000000000015</v>
      </c>
      <c r="D16" s="21">
        <f>'[1]Системы подвеса (2)'!D17*2*($H$2/100+1)</f>
        <v>116.70750000000001</v>
      </c>
      <c r="E16" s="21">
        <f>'[1]Системы подвеса (2)'!E17*2*($H$2/100+1)</f>
        <v>122.85000000000001</v>
      </c>
      <c r="F16" s="22">
        <f>'[1]Системы подвеса (2)'!F17*2*($H$2/100+1)</f>
        <v>238.68</v>
      </c>
      <c r="G16" s="41">
        <f>'[1]Системы подвеса (2)'!G17*2*($H$2/100+1)</f>
        <v>280.8</v>
      </c>
      <c r="H16" s="42"/>
      <c r="I16" s="24"/>
      <c r="J16" s="24"/>
    </row>
    <row r="17" spans="1:10" ht="15.75" x14ac:dyDescent="0.25">
      <c r="A17" s="43" t="s">
        <v>22</v>
      </c>
      <c r="B17" s="44">
        <f>'[1]Системы подвеса (2)'!B18*2*($H$2/100+1)</f>
        <v>111.70574999999999</v>
      </c>
      <c r="C17" s="44">
        <f>'[1]Системы подвеса (2)'!C18*2*($H$2/100+1)</f>
        <v>117.58500000000001</v>
      </c>
      <c r="D17" s="45">
        <f>'[1]Системы подвеса (2)'!D18*2*($H$2/100+1)</f>
        <v>175.06125</v>
      </c>
      <c r="E17" s="45">
        <f>'[1]Системы подвеса (2)'!E18*2*($H$2/100+1)</f>
        <v>184.27500000000001</v>
      </c>
      <c r="F17" s="28">
        <f>'[1]Системы подвеса (2)'!F18*2*($H$2/100+1)</f>
        <v>358.02</v>
      </c>
      <c r="G17" s="46">
        <f>'[1]Системы подвеса (2)'!G18*2*($H$2/100+1)</f>
        <v>421.20000000000005</v>
      </c>
      <c r="H17" s="42"/>
      <c r="I17" s="24"/>
      <c r="J17" s="24"/>
    </row>
    <row r="18" spans="1:10" ht="15.75" x14ac:dyDescent="0.25">
      <c r="A18" s="43" t="s">
        <v>23</v>
      </c>
      <c r="B18" s="44">
        <f>'[1]Системы подвеса (2)'!B19*2*($H$2/100+1)</f>
        <v>154.6695</v>
      </c>
      <c r="C18" s="44">
        <f>'[1]Системы подвеса (2)'!C19*2*($H$2/100+1)</f>
        <v>162.81</v>
      </c>
      <c r="D18" s="45">
        <f>'[1]Системы подвеса (2)'!D19*2*($H$2/100+1)</f>
        <v>262.59187500000002</v>
      </c>
      <c r="E18" s="45">
        <f>'[1]Системы подвеса (2)'!E19*2*($H$2/100+1)</f>
        <v>276.41250000000002</v>
      </c>
      <c r="F18" s="28">
        <f>'[1]Системы подвеса (2)'!F19*2*($H$2/100+1)</f>
        <v>537.03</v>
      </c>
      <c r="G18" s="46">
        <f>'[1]Системы подвеса (2)'!G19*2*($H$2/100+1)</f>
        <v>631.79999999999995</v>
      </c>
      <c r="H18" s="42"/>
      <c r="I18" s="24"/>
      <c r="J18" s="24"/>
    </row>
    <row r="19" spans="1:10" ht="15.75" x14ac:dyDescent="0.25">
      <c r="A19" s="43" t="s">
        <v>24</v>
      </c>
      <c r="B19" s="44">
        <f>'[1]Системы подвеса (2)'!B20*2*($H$2/100+1)</f>
        <v>237.15989999999999</v>
      </c>
      <c r="C19" s="44">
        <f>'[1]Системы подвеса (2)'!C20*2*($H$2/100+1)</f>
        <v>249.642</v>
      </c>
      <c r="D19" s="45">
        <f>'[1]Системы подвеса (2)'!D20*2*($H$2/100+1)</f>
        <v>371.66849999999988</v>
      </c>
      <c r="E19" s="45">
        <f>'[1]Системы подвеса (2)'!E20*2*($H$2/100+1)</f>
        <v>391.2299999999999</v>
      </c>
      <c r="F19" s="28">
        <f>'[1]Системы подвеса (2)'!F20*2*($H$2/100+1)</f>
        <v>760.10399999999993</v>
      </c>
      <c r="G19" s="46">
        <f>'[1]Системы подвеса (2)'!G20*2*($H$2/100+1)</f>
        <v>894.24</v>
      </c>
      <c r="H19" s="42"/>
      <c r="I19" s="24"/>
      <c r="J19" s="24"/>
    </row>
    <row r="20" spans="1:10" ht="15.75" x14ac:dyDescent="0.25">
      <c r="A20" s="43" t="s">
        <v>25</v>
      </c>
      <c r="B20" s="44">
        <f>'[1]Системы подвеса (2)'!B21*2*($H$2/100+1)</f>
        <v>274.96800000000002</v>
      </c>
      <c r="C20" s="44">
        <f>'[1]Системы подвеса (2)'!C21*2*($H$2/100+1)</f>
        <v>289.44</v>
      </c>
      <c r="D20" s="45">
        <f>'[1]Системы подвеса (2)'!D21*2*($H$2/100+1)</f>
        <v>430.91999999999996</v>
      </c>
      <c r="E20" s="45">
        <f>'[1]Системы подвеса (2)'!E21*2*($H$2/100+1)</f>
        <v>453.59999999999997</v>
      </c>
      <c r="F20" s="28">
        <f>'[1]Системы подвеса (2)'!F21*2*($H$2/100+1)</f>
        <v>881.28</v>
      </c>
      <c r="G20" s="46">
        <f>'[1]Системы подвеса (2)'!G21*2*($H$2/100+1)</f>
        <v>1036.8</v>
      </c>
      <c r="H20" s="42"/>
      <c r="I20" s="24"/>
      <c r="J20" s="24"/>
    </row>
    <row r="21" spans="1:10" ht="15.75" x14ac:dyDescent="0.25">
      <c r="A21" s="43" t="s">
        <v>26</v>
      </c>
      <c r="B21" s="44">
        <f>'[1]Системы подвеса (2)'!B22*2*($H$2/100+1)</f>
        <v>419.32619999999986</v>
      </c>
      <c r="C21" s="44">
        <f>'[1]Системы подвеса (2)'!C22*2*($H$2/100+1)</f>
        <v>441.39599999999996</v>
      </c>
      <c r="D21" s="45">
        <f>'[1]Системы подвеса (2)'!D22*2*($H$2/100+1)</f>
        <v>657.15299999999991</v>
      </c>
      <c r="E21" s="45">
        <f>'[1]Системы подвеса (2)'!E22*2*($H$2/100+1)</f>
        <v>691.7399999999999</v>
      </c>
      <c r="F21" s="28">
        <f>'[1]Системы подвеса (2)'!F22*2*($H$2/100+1)</f>
        <v>1343.9520000000002</v>
      </c>
      <c r="G21" s="46">
        <f>'[1]Системы подвеса (2)'!G22*2*($H$2/100+1)</f>
        <v>1581.1200000000003</v>
      </c>
      <c r="H21" s="42"/>
      <c r="I21" s="24"/>
      <c r="J21" s="24"/>
    </row>
    <row r="22" spans="1:10" ht="16.5" thickBot="1" x14ac:dyDescent="0.3">
      <c r="A22" s="47" t="s">
        <v>27</v>
      </c>
      <c r="B22" s="32">
        <f>'[1]Системы подвеса (2)'!B23*2*($H$2/100+1)</f>
        <v>481.1939999999999</v>
      </c>
      <c r="C22" s="32">
        <f>'[1]Системы подвеса (2)'!C23*2*($H$2/100+1)</f>
        <v>506.51999999999992</v>
      </c>
      <c r="D22" s="33">
        <f>'[1]Системы подвеса (2)'!D23*2*($H$2/100+1)</f>
        <v>754.1099999999999</v>
      </c>
      <c r="E22" s="33">
        <f>'[1]Системы подвеса (2)'!E23*2*($H$2/100+1)</f>
        <v>793.8</v>
      </c>
      <c r="F22" s="34">
        <f>'[1]Системы подвеса (2)'!F23*2*($H$2/100+1)</f>
        <v>1542.2399999999998</v>
      </c>
      <c r="G22" s="48">
        <f>'[1]Системы подвеса (2)'!G23*2*($H$2/100+1)</f>
        <v>1814.3999999999999</v>
      </c>
      <c r="H22" s="42"/>
      <c r="I22" s="24"/>
      <c r="J22" s="24"/>
    </row>
    <row r="23" spans="1:10" ht="15.75" x14ac:dyDescent="0.25">
      <c r="A23" s="40" t="s">
        <v>28</v>
      </c>
      <c r="B23" s="26" t="s">
        <v>29</v>
      </c>
      <c r="C23" s="26">
        <v>297.5</v>
      </c>
      <c r="D23" s="27" t="s">
        <v>29</v>
      </c>
      <c r="E23" s="27">
        <v>510</v>
      </c>
      <c r="F23" s="37" t="s">
        <v>29</v>
      </c>
      <c r="G23" s="49">
        <v>1783.2149999999999</v>
      </c>
      <c r="H23" s="24"/>
      <c r="I23" s="24"/>
      <c r="J23" s="24"/>
    </row>
    <row r="24" spans="1:10" ht="15.75" x14ac:dyDescent="0.25">
      <c r="A24" s="43" t="s">
        <v>30</v>
      </c>
      <c r="B24" s="44" t="s">
        <v>29</v>
      </c>
      <c r="C24" s="44">
        <v>318.75</v>
      </c>
      <c r="D24" s="27" t="s">
        <v>29</v>
      </c>
      <c r="E24" s="27">
        <v>535.5</v>
      </c>
      <c r="F24" s="28" t="s">
        <v>29</v>
      </c>
      <c r="G24" s="49">
        <v>1831.4099999999999</v>
      </c>
      <c r="H24" s="24"/>
      <c r="I24" s="24"/>
      <c r="J24" s="24"/>
    </row>
    <row r="25" spans="1:10" ht="15.75" x14ac:dyDescent="0.25">
      <c r="A25" s="43" t="s">
        <v>31</v>
      </c>
      <c r="B25" s="44" t="s">
        <v>29</v>
      </c>
      <c r="C25" s="44">
        <v>340</v>
      </c>
      <c r="D25" s="27" t="s">
        <v>29</v>
      </c>
      <c r="E25" s="27">
        <v>612</v>
      </c>
      <c r="F25" s="28" t="s">
        <v>29</v>
      </c>
      <c r="G25" s="49">
        <v>2014.5</v>
      </c>
      <c r="H25" s="24"/>
      <c r="I25" s="24"/>
      <c r="J25" s="24"/>
    </row>
    <row r="26" spans="1:10" ht="15.75" x14ac:dyDescent="0.25">
      <c r="A26" s="43" t="s">
        <v>32</v>
      </c>
      <c r="B26" s="44" t="s">
        <v>29</v>
      </c>
      <c r="C26" s="44">
        <v>425</v>
      </c>
      <c r="D26" s="27" t="s">
        <v>29</v>
      </c>
      <c r="E26" s="27">
        <v>765</v>
      </c>
      <c r="F26" s="28" t="s">
        <v>29</v>
      </c>
      <c r="G26" s="49">
        <v>2103.75</v>
      </c>
      <c r="H26" s="24"/>
      <c r="I26" s="24"/>
      <c r="J26" s="24"/>
    </row>
    <row r="27" spans="1:10" ht="15.75" x14ac:dyDescent="0.25">
      <c r="A27" s="43" t="s">
        <v>33</v>
      </c>
      <c r="B27" s="44" t="s">
        <v>29</v>
      </c>
      <c r="C27" s="44">
        <v>452.625</v>
      </c>
      <c r="D27" s="27" t="s">
        <v>29</v>
      </c>
      <c r="E27" s="27">
        <v>816</v>
      </c>
      <c r="F27" s="28" t="s">
        <v>29</v>
      </c>
      <c r="G27" s="49">
        <v>2216.9699999999998</v>
      </c>
      <c r="H27" s="24"/>
      <c r="I27" s="24"/>
      <c r="J27" s="24"/>
    </row>
    <row r="28" spans="1:10" ht="15.75" x14ac:dyDescent="0.25">
      <c r="A28" s="43" t="s">
        <v>34</v>
      </c>
      <c r="B28" s="44" t="s">
        <v>29</v>
      </c>
      <c r="C28" s="44">
        <v>552.54993750000006</v>
      </c>
      <c r="D28" s="27" t="s">
        <v>29</v>
      </c>
      <c r="E28" s="27">
        <v>994.5</v>
      </c>
      <c r="F28" s="28" t="s">
        <v>29</v>
      </c>
      <c r="G28" s="49">
        <v>2702.3624999999997</v>
      </c>
      <c r="H28" s="24"/>
      <c r="I28" s="24"/>
      <c r="J28" s="24"/>
    </row>
    <row r="29" spans="1:10" ht="15.75" x14ac:dyDescent="0.25">
      <c r="A29" s="43" t="s">
        <v>35</v>
      </c>
      <c r="B29" s="44" t="s">
        <v>29</v>
      </c>
      <c r="C29" s="44">
        <v>650.05874999999992</v>
      </c>
      <c r="D29" s="27" t="s">
        <v>29</v>
      </c>
      <c r="E29" s="27">
        <v>1170.45</v>
      </c>
      <c r="F29" s="28" t="s">
        <v>29</v>
      </c>
      <c r="G29" s="49">
        <v>3184.3125</v>
      </c>
      <c r="H29" s="24"/>
      <c r="I29" s="24"/>
      <c r="J29" s="24"/>
    </row>
    <row r="30" spans="1:10" ht="16.5" thickBot="1" x14ac:dyDescent="0.3">
      <c r="A30" s="47" t="s">
        <v>36</v>
      </c>
      <c r="B30" s="32" t="s">
        <v>29</v>
      </c>
      <c r="C30" s="32">
        <v>712.10981249999998</v>
      </c>
      <c r="D30" s="50" t="s">
        <v>29</v>
      </c>
      <c r="E30" s="50">
        <v>1283.5</v>
      </c>
      <c r="F30" s="34" t="s">
        <v>29</v>
      </c>
      <c r="G30" s="51">
        <v>3472.25</v>
      </c>
      <c r="H30" s="24"/>
      <c r="I30" s="24"/>
      <c r="J30" s="24"/>
    </row>
    <row r="31" spans="1:10" ht="15.75" x14ac:dyDescent="0.25">
      <c r="A31" s="52" t="s">
        <v>37</v>
      </c>
      <c r="B31" s="20" t="s">
        <v>29</v>
      </c>
      <c r="C31" s="20">
        <v>104.1417</v>
      </c>
      <c r="D31" s="21" t="s">
        <v>29</v>
      </c>
      <c r="E31" s="21">
        <v>208.2834</v>
      </c>
      <c r="F31" s="22" t="s">
        <v>29</v>
      </c>
      <c r="G31" s="23">
        <v>317.85858000000007</v>
      </c>
      <c r="H31" s="24"/>
      <c r="I31" s="24"/>
      <c r="J31" s="24"/>
    </row>
    <row r="32" spans="1:10" ht="15.75" x14ac:dyDescent="0.25">
      <c r="A32" s="43" t="s">
        <v>38</v>
      </c>
      <c r="B32" s="26" t="s">
        <v>29</v>
      </c>
      <c r="C32" s="44">
        <v>128.82713999999999</v>
      </c>
      <c r="D32" s="27" t="s">
        <v>29</v>
      </c>
      <c r="E32" s="27">
        <v>257.65427999999997</v>
      </c>
      <c r="F32" s="37" t="s">
        <v>29</v>
      </c>
      <c r="G32" s="49">
        <v>393.20283599999993</v>
      </c>
      <c r="H32" s="24"/>
      <c r="I32" s="24"/>
      <c r="J32" s="24"/>
    </row>
    <row r="33" spans="1:10" ht="15.75" x14ac:dyDescent="0.25">
      <c r="A33" s="43" t="s">
        <v>39</v>
      </c>
      <c r="B33" s="26" t="s">
        <v>29</v>
      </c>
      <c r="C33" s="44">
        <v>154.28399999999999</v>
      </c>
      <c r="D33" s="27" t="s">
        <v>29</v>
      </c>
      <c r="E33" s="27">
        <v>308.56799999999998</v>
      </c>
      <c r="F33" s="37" t="s">
        <v>29</v>
      </c>
      <c r="G33" s="49">
        <v>470.90160000000003</v>
      </c>
      <c r="H33" s="24"/>
      <c r="I33" s="24"/>
      <c r="J33" s="24"/>
    </row>
    <row r="34" spans="1:10" ht="16.5" thickBot="1" x14ac:dyDescent="0.3">
      <c r="A34" s="53" t="s">
        <v>40</v>
      </c>
      <c r="B34" s="54" t="s">
        <v>29</v>
      </c>
      <c r="C34" s="55">
        <v>180.89798999999999</v>
      </c>
      <c r="D34" s="56" t="s">
        <v>29</v>
      </c>
      <c r="E34" s="56">
        <v>361.79597999999999</v>
      </c>
      <c r="F34" s="57" t="s">
        <v>29</v>
      </c>
      <c r="G34" s="58">
        <v>552.13212599999997</v>
      </c>
      <c r="H34" s="24"/>
      <c r="I34" s="24"/>
      <c r="J34" s="24"/>
    </row>
    <row r="35" spans="1:10" ht="15.75" x14ac:dyDescent="0.25">
      <c r="A35" s="52" t="s">
        <v>41</v>
      </c>
      <c r="B35" s="20" t="s">
        <v>29</v>
      </c>
      <c r="C35" s="20">
        <v>104.1417</v>
      </c>
      <c r="D35" s="21" t="s">
        <v>29</v>
      </c>
      <c r="E35" s="21">
        <v>208.2834</v>
      </c>
      <c r="F35" s="22" t="s">
        <v>29</v>
      </c>
      <c r="G35" s="23">
        <v>317.85858000000007</v>
      </c>
      <c r="H35" s="24"/>
      <c r="I35" s="24"/>
      <c r="J35" s="59"/>
    </row>
    <row r="36" spans="1:10" ht="15.75" x14ac:dyDescent="0.25">
      <c r="A36" s="43" t="s">
        <v>42</v>
      </c>
      <c r="B36" s="44" t="s">
        <v>29</v>
      </c>
      <c r="C36" s="44">
        <v>117.64155</v>
      </c>
      <c r="D36" s="45" t="s">
        <v>29</v>
      </c>
      <c r="E36" s="45">
        <v>235.28309999999999</v>
      </c>
      <c r="F36" s="28" t="s">
        <v>29</v>
      </c>
      <c r="G36" s="29">
        <v>359.06247000000002</v>
      </c>
      <c r="H36" s="24"/>
      <c r="I36" s="24"/>
      <c r="J36" s="59"/>
    </row>
    <row r="37" spans="1:10" ht="15.75" x14ac:dyDescent="0.25">
      <c r="A37" s="43" t="s">
        <v>43</v>
      </c>
      <c r="B37" s="44" t="s">
        <v>29</v>
      </c>
      <c r="C37" s="44">
        <v>128.82713999999999</v>
      </c>
      <c r="D37" s="45" t="s">
        <v>29</v>
      </c>
      <c r="E37" s="45">
        <v>257.65427999999997</v>
      </c>
      <c r="F37" s="28" t="s">
        <v>29</v>
      </c>
      <c r="G37" s="29">
        <v>393.20283599999993</v>
      </c>
      <c r="H37" s="24"/>
      <c r="I37" s="24"/>
      <c r="J37" s="59"/>
    </row>
    <row r="38" spans="1:10" ht="15.75" x14ac:dyDescent="0.25">
      <c r="A38" s="43" t="s">
        <v>44</v>
      </c>
      <c r="B38" s="44" t="s">
        <v>29</v>
      </c>
      <c r="C38" s="44">
        <v>154.28399999999999</v>
      </c>
      <c r="D38" s="45" t="s">
        <v>29</v>
      </c>
      <c r="E38" s="45">
        <v>308.56799999999998</v>
      </c>
      <c r="F38" s="28" t="s">
        <v>29</v>
      </c>
      <c r="G38" s="29">
        <v>470.90160000000003</v>
      </c>
      <c r="H38" s="24"/>
      <c r="I38" s="24"/>
      <c r="J38" s="59"/>
    </row>
    <row r="39" spans="1:10" ht="15.75" x14ac:dyDescent="0.25">
      <c r="A39" s="43" t="s">
        <v>45</v>
      </c>
      <c r="B39" s="44" t="s">
        <v>29</v>
      </c>
      <c r="C39" s="44">
        <v>180.89798999999999</v>
      </c>
      <c r="D39" s="45" t="s">
        <v>29</v>
      </c>
      <c r="E39" s="45">
        <v>361.79597999999999</v>
      </c>
      <c r="F39" s="28" t="s">
        <v>29</v>
      </c>
      <c r="G39" s="29">
        <v>552.13212599999997</v>
      </c>
      <c r="H39" s="24"/>
      <c r="I39" s="24"/>
      <c r="J39" s="59"/>
    </row>
    <row r="40" spans="1:10" ht="16.5" thickBot="1" x14ac:dyDescent="0.3">
      <c r="A40" s="47" t="s">
        <v>46</v>
      </c>
      <c r="B40" s="32" t="s">
        <v>29</v>
      </c>
      <c r="C40" s="32">
        <v>206.35485</v>
      </c>
      <c r="D40" s="33" t="s">
        <v>29</v>
      </c>
      <c r="E40" s="33">
        <v>412.7097</v>
      </c>
      <c r="F40" s="34" t="s">
        <v>29</v>
      </c>
      <c r="G40" s="35">
        <v>629.83089000000007</v>
      </c>
      <c r="H40" s="24"/>
      <c r="I40" s="24"/>
      <c r="J40" s="59"/>
    </row>
    <row r="41" spans="1:10" ht="15.75" x14ac:dyDescent="0.25">
      <c r="A41" s="40" t="s">
        <v>47</v>
      </c>
      <c r="B41" s="26">
        <v>21.477600000000002</v>
      </c>
      <c r="C41" s="26">
        <v>28.636800000000001</v>
      </c>
      <c r="D41" s="56">
        <v>33.558750000000003</v>
      </c>
      <c r="E41" s="27">
        <v>44.745000000000005</v>
      </c>
      <c r="F41" s="57">
        <v>55.931249999999999</v>
      </c>
      <c r="G41" s="49">
        <v>74.575000000000003</v>
      </c>
      <c r="H41" s="24"/>
      <c r="I41" s="24"/>
      <c r="J41" s="59"/>
    </row>
    <row r="42" spans="1:10" ht="15.75" x14ac:dyDescent="0.25">
      <c r="A42" s="40" t="s">
        <v>48</v>
      </c>
      <c r="B42" s="26">
        <v>25.773119999999999</v>
      </c>
      <c r="C42" s="26">
        <v>34.364159999999998</v>
      </c>
      <c r="D42" s="60">
        <v>40.270499999999998</v>
      </c>
      <c r="E42" s="27">
        <v>53.694000000000003</v>
      </c>
      <c r="F42" s="61">
        <v>67.117499999999993</v>
      </c>
      <c r="G42" s="49">
        <v>89.49</v>
      </c>
      <c r="H42" s="24"/>
      <c r="I42" s="24"/>
      <c r="J42" s="59"/>
    </row>
    <row r="43" spans="1:10" ht="15.75" x14ac:dyDescent="0.25">
      <c r="A43" s="40" t="s">
        <v>49</v>
      </c>
      <c r="B43" s="26">
        <v>42.955200000000005</v>
      </c>
      <c r="C43" s="26">
        <v>57.273600000000002</v>
      </c>
      <c r="D43" s="45">
        <v>67.117500000000007</v>
      </c>
      <c r="E43" s="27">
        <v>89.490000000000009</v>
      </c>
      <c r="F43" s="28">
        <v>111.8625</v>
      </c>
      <c r="G43" s="49">
        <v>149.15</v>
      </c>
      <c r="H43" s="24"/>
      <c r="I43" s="24"/>
      <c r="J43" s="59"/>
    </row>
    <row r="44" spans="1:10" ht="15.75" x14ac:dyDescent="0.25">
      <c r="A44" s="40" t="s">
        <v>50</v>
      </c>
      <c r="B44" s="26">
        <v>53.694000000000003</v>
      </c>
      <c r="C44" s="26">
        <v>71.591999999999999</v>
      </c>
      <c r="D44" s="45">
        <v>83.896874999999994</v>
      </c>
      <c r="E44" s="27">
        <v>111.8625</v>
      </c>
      <c r="F44" s="37">
        <v>139.828125</v>
      </c>
      <c r="G44" s="49">
        <v>186.4375</v>
      </c>
      <c r="H44" s="24"/>
      <c r="I44" s="24"/>
      <c r="J44" s="59"/>
    </row>
    <row r="45" spans="1:10" ht="15.75" x14ac:dyDescent="0.25">
      <c r="A45" s="40" t="s">
        <v>51</v>
      </c>
      <c r="B45" s="26">
        <v>64.4328</v>
      </c>
      <c r="C45" s="26">
        <v>85.91040000000001</v>
      </c>
      <c r="D45" s="27">
        <v>100.67625</v>
      </c>
      <c r="E45" s="27">
        <v>134.23500000000001</v>
      </c>
      <c r="F45" s="37">
        <v>167.79374999999999</v>
      </c>
      <c r="G45" s="49">
        <v>223.72499999999999</v>
      </c>
      <c r="H45" s="24"/>
      <c r="I45" s="24"/>
      <c r="J45" s="59"/>
    </row>
    <row r="46" spans="1:10" ht="15.75" x14ac:dyDescent="0.25">
      <c r="A46" s="43" t="s">
        <v>52</v>
      </c>
      <c r="B46" s="26">
        <v>85.91040000000001</v>
      </c>
      <c r="C46" s="26">
        <v>114.5472</v>
      </c>
      <c r="D46" s="27">
        <v>134.23500000000001</v>
      </c>
      <c r="E46" s="27">
        <v>178.98000000000002</v>
      </c>
      <c r="F46" s="28">
        <v>223.72499999999999</v>
      </c>
      <c r="G46" s="49">
        <v>298.3</v>
      </c>
      <c r="H46" s="24"/>
      <c r="I46" s="24"/>
      <c r="J46" s="59"/>
    </row>
    <row r="47" spans="1:10" ht="15.75" x14ac:dyDescent="0.25">
      <c r="A47" s="40" t="s">
        <v>53</v>
      </c>
      <c r="B47" s="26">
        <v>107.38800000000001</v>
      </c>
      <c r="C47" s="26">
        <v>143.184</v>
      </c>
      <c r="D47" s="27">
        <v>167.79374999999999</v>
      </c>
      <c r="E47" s="27">
        <v>223.72499999999999</v>
      </c>
      <c r="F47" s="37">
        <v>279.65625</v>
      </c>
      <c r="G47" s="49">
        <v>372.875</v>
      </c>
      <c r="H47" s="24"/>
      <c r="I47" s="24"/>
      <c r="J47" s="59"/>
    </row>
    <row r="48" spans="1:10" ht="15.75" x14ac:dyDescent="0.25">
      <c r="A48" s="43" t="s">
        <v>54</v>
      </c>
      <c r="B48" s="26">
        <v>128.8656</v>
      </c>
      <c r="C48" s="26">
        <v>171.82080000000002</v>
      </c>
      <c r="D48" s="27">
        <v>201.35249999999999</v>
      </c>
      <c r="E48" s="27">
        <v>268.47000000000003</v>
      </c>
      <c r="F48" s="28">
        <v>335.58749999999998</v>
      </c>
      <c r="G48" s="49">
        <v>447.45</v>
      </c>
      <c r="H48" s="24"/>
      <c r="I48" s="24"/>
      <c r="J48" s="59"/>
    </row>
    <row r="49" spans="1:10" ht="15.75" x14ac:dyDescent="0.25">
      <c r="A49" s="43" t="s">
        <v>55</v>
      </c>
      <c r="B49" s="26">
        <v>150.34320000000002</v>
      </c>
      <c r="C49" s="26">
        <v>200.45759999999999</v>
      </c>
      <c r="D49" s="27">
        <v>234.91125000000002</v>
      </c>
      <c r="E49" s="27">
        <v>313.21499999999997</v>
      </c>
      <c r="F49" s="28">
        <v>391.51875000000001</v>
      </c>
      <c r="G49" s="49">
        <v>522.02499999999998</v>
      </c>
      <c r="H49" s="24"/>
      <c r="I49" s="24"/>
      <c r="J49" s="59"/>
    </row>
    <row r="50" spans="1:10" ht="15.75" x14ac:dyDescent="0.25">
      <c r="A50" s="43" t="s">
        <v>56</v>
      </c>
      <c r="B50" s="26">
        <v>171.82080000000002</v>
      </c>
      <c r="C50" s="26">
        <v>229.09440000000001</v>
      </c>
      <c r="D50" s="27">
        <v>268.47000000000003</v>
      </c>
      <c r="E50" s="27">
        <v>357.96000000000004</v>
      </c>
      <c r="F50" s="28">
        <v>447.45</v>
      </c>
      <c r="G50" s="49">
        <v>596.6</v>
      </c>
      <c r="H50" s="24"/>
      <c r="I50" s="24"/>
      <c r="J50" s="59"/>
    </row>
    <row r="51" spans="1:10" ht="15.75" x14ac:dyDescent="0.25">
      <c r="A51" s="43" t="s">
        <v>57</v>
      </c>
      <c r="B51" s="26">
        <v>193.29840000000002</v>
      </c>
      <c r="C51" s="26">
        <v>257.7312</v>
      </c>
      <c r="D51" s="27">
        <v>302.02875</v>
      </c>
      <c r="E51" s="27">
        <v>402.70499999999998</v>
      </c>
      <c r="F51" s="28">
        <v>503.38125000000002</v>
      </c>
      <c r="G51" s="49">
        <v>671.17499999999995</v>
      </c>
      <c r="H51" s="24"/>
      <c r="I51" s="24"/>
      <c r="J51" s="59"/>
    </row>
    <row r="52" spans="1:10" ht="15.75" x14ac:dyDescent="0.25">
      <c r="A52" s="43" t="s">
        <v>58</v>
      </c>
      <c r="B52" s="26">
        <v>214.77600000000001</v>
      </c>
      <c r="C52" s="26">
        <v>286.36799999999999</v>
      </c>
      <c r="D52" s="27">
        <v>335.58749999999998</v>
      </c>
      <c r="E52" s="27">
        <v>447.45</v>
      </c>
      <c r="F52" s="28">
        <v>559.3125</v>
      </c>
      <c r="G52" s="49">
        <v>745.75</v>
      </c>
      <c r="H52" s="24"/>
      <c r="I52" s="24"/>
      <c r="J52" s="59"/>
    </row>
    <row r="53" spans="1:10" ht="15.75" x14ac:dyDescent="0.25">
      <c r="A53" s="43" t="s">
        <v>59</v>
      </c>
      <c r="B53" s="26">
        <v>257.7312</v>
      </c>
      <c r="C53" s="26">
        <v>343.64160000000004</v>
      </c>
      <c r="D53" s="27">
        <v>402.70499999999998</v>
      </c>
      <c r="E53" s="27">
        <v>536.94000000000005</v>
      </c>
      <c r="F53" s="28">
        <v>671.17499999999995</v>
      </c>
      <c r="G53" s="49">
        <v>894.9</v>
      </c>
      <c r="H53" s="24"/>
      <c r="I53" s="24"/>
      <c r="J53" s="59"/>
    </row>
    <row r="54" spans="1:10" ht="15.75" x14ac:dyDescent="0.25">
      <c r="A54" s="43" t="s">
        <v>60</v>
      </c>
      <c r="B54" s="26">
        <v>300.68640000000005</v>
      </c>
      <c r="C54" s="26">
        <v>400.91519999999997</v>
      </c>
      <c r="D54" s="27">
        <v>469.82250000000005</v>
      </c>
      <c r="E54" s="27">
        <v>626.42999999999995</v>
      </c>
      <c r="F54" s="28">
        <v>783.03750000000002</v>
      </c>
      <c r="G54" s="49">
        <v>1044.05</v>
      </c>
      <c r="H54" s="24"/>
      <c r="I54" s="24"/>
      <c r="J54" s="59"/>
    </row>
    <row r="55" spans="1:10" ht="15.75" x14ac:dyDescent="0.25">
      <c r="A55" s="43" t="s">
        <v>61</v>
      </c>
      <c r="B55" s="26">
        <v>322.16399999999999</v>
      </c>
      <c r="C55" s="26">
        <v>429.55200000000002</v>
      </c>
      <c r="D55" s="27">
        <v>503.38125000000002</v>
      </c>
      <c r="E55" s="27">
        <v>671.17499999999995</v>
      </c>
      <c r="F55" s="28">
        <v>838.96875</v>
      </c>
      <c r="G55" s="49">
        <v>1118.625</v>
      </c>
      <c r="H55" s="24"/>
      <c r="I55" s="24"/>
      <c r="J55" s="59"/>
    </row>
    <row r="56" spans="1:10" ht="15.75" x14ac:dyDescent="0.25">
      <c r="A56" s="62" t="s">
        <v>62</v>
      </c>
      <c r="B56" s="44">
        <v>343.64160000000004</v>
      </c>
      <c r="C56" s="44">
        <v>458.18880000000001</v>
      </c>
      <c r="D56" s="45">
        <v>536.94000000000005</v>
      </c>
      <c r="E56" s="45">
        <v>715.92000000000007</v>
      </c>
      <c r="F56" s="28">
        <v>894.9</v>
      </c>
      <c r="G56" s="28">
        <v>1193.2</v>
      </c>
      <c r="H56" s="24"/>
      <c r="I56" s="24"/>
      <c r="J56" s="59"/>
    </row>
    <row r="57" spans="1:10" ht="15.75" x14ac:dyDescent="0.25">
      <c r="A57" s="63" t="s">
        <v>63</v>
      </c>
      <c r="B57" s="44">
        <v>386.59680000000003</v>
      </c>
      <c r="C57" s="44">
        <v>515.4624</v>
      </c>
      <c r="D57" s="45">
        <v>604.0575</v>
      </c>
      <c r="E57" s="45">
        <v>805.41</v>
      </c>
      <c r="F57" s="28">
        <v>1006.7625</v>
      </c>
      <c r="G57" s="28">
        <v>1342.35</v>
      </c>
      <c r="H57" s="24"/>
      <c r="I57" s="24"/>
      <c r="J57" s="59"/>
    </row>
    <row r="58" spans="1:10" ht="15.75" x14ac:dyDescent="0.25">
      <c r="A58" s="63" t="s">
        <v>64</v>
      </c>
      <c r="B58" s="44">
        <v>429.55200000000002</v>
      </c>
      <c r="C58" s="44">
        <v>572.73599999999999</v>
      </c>
      <c r="D58" s="45">
        <v>671.17499999999995</v>
      </c>
      <c r="E58" s="45">
        <v>894.9</v>
      </c>
      <c r="F58" s="28">
        <v>1118.625</v>
      </c>
      <c r="G58" s="28">
        <v>1491.5</v>
      </c>
      <c r="H58" s="24"/>
      <c r="I58" s="24"/>
      <c r="J58" s="59"/>
    </row>
    <row r="59" spans="1:10" ht="15.75" x14ac:dyDescent="0.25">
      <c r="A59" s="63" t="s">
        <v>65</v>
      </c>
      <c r="B59" s="44">
        <v>472.50720000000001</v>
      </c>
      <c r="C59" s="44">
        <v>630.00959999999998</v>
      </c>
      <c r="D59" s="45">
        <v>738.29250000000002</v>
      </c>
      <c r="E59" s="45">
        <v>984.39</v>
      </c>
      <c r="F59" s="28">
        <v>1230.4875</v>
      </c>
      <c r="G59" s="28">
        <v>1640.6499999999999</v>
      </c>
      <c r="H59" s="24"/>
      <c r="I59" s="24"/>
      <c r="J59" s="59"/>
    </row>
    <row r="60" spans="1:10" ht="15.75" x14ac:dyDescent="0.25">
      <c r="A60" s="63" t="s">
        <v>66</v>
      </c>
      <c r="B60" s="44">
        <v>515.4624</v>
      </c>
      <c r="C60" s="44">
        <v>687.28320000000008</v>
      </c>
      <c r="D60" s="45">
        <v>805.41</v>
      </c>
      <c r="E60" s="45">
        <v>1073.8800000000001</v>
      </c>
      <c r="F60" s="28">
        <v>1342.35</v>
      </c>
      <c r="G60" s="28">
        <v>1789.8</v>
      </c>
      <c r="H60" s="24"/>
      <c r="I60" s="24"/>
      <c r="J60" s="59"/>
    </row>
    <row r="61" spans="1:10" ht="15.75" x14ac:dyDescent="0.25">
      <c r="A61" s="63" t="s">
        <v>67</v>
      </c>
      <c r="B61" s="44">
        <v>536.93999999999994</v>
      </c>
      <c r="C61" s="44">
        <v>715.92</v>
      </c>
      <c r="D61" s="45">
        <v>838.96875</v>
      </c>
      <c r="E61" s="45">
        <v>1118.625</v>
      </c>
      <c r="F61" s="28">
        <v>1398.28125</v>
      </c>
      <c r="G61" s="28">
        <v>1864.375</v>
      </c>
      <c r="H61" s="24"/>
      <c r="I61" s="24"/>
      <c r="J61" s="59"/>
    </row>
    <row r="62" spans="1:10" ht="15.75" x14ac:dyDescent="0.25">
      <c r="A62" s="63" t="s">
        <v>68</v>
      </c>
      <c r="B62" s="44">
        <v>558.41759999999999</v>
      </c>
      <c r="C62" s="44">
        <v>744.55679999999995</v>
      </c>
      <c r="D62" s="45">
        <v>872.52749999999992</v>
      </c>
      <c r="E62" s="45">
        <v>1163.3699999999999</v>
      </c>
      <c r="F62" s="28">
        <v>1454.2124999999999</v>
      </c>
      <c r="G62" s="28">
        <v>1938.95</v>
      </c>
      <c r="H62" s="24"/>
      <c r="I62" s="24"/>
      <c r="J62" s="59"/>
    </row>
    <row r="63" spans="1:10" ht="15.75" x14ac:dyDescent="0.25">
      <c r="A63" s="63" t="s">
        <v>69</v>
      </c>
      <c r="B63" s="44">
        <v>601.3728000000001</v>
      </c>
      <c r="C63" s="44">
        <v>801.83039999999994</v>
      </c>
      <c r="D63" s="45">
        <v>939.6450000000001</v>
      </c>
      <c r="E63" s="45">
        <v>1252.8599999999999</v>
      </c>
      <c r="F63" s="28">
        <v>1566.075</v>
      </c>
      <c r="G63" s="28">
        <v>2088.1</v>
      </c>
      <c r="H63" s="24"/>
      <c r="I63" s="24"/>
      <c r="J63" s="59"/>
    </row>
    <row r="64" spans="1:10" ht="16.5" thickBot="1" x14ac:dyDescent="0.3">
      <c r="A64" s="64" t="s">
        <v>70</v>
      </c>
      <c r="B64" s="55">
        <v>644.32799999999997</v>
      </c>
      <c r="C64" s="55">
        <v>859.10400000000004</v>
      </c>
      <c r="D64" s="60">
        <v>1006.7625</v>
      </c>
      <c r="E64" s="60">
        <v>1342.35</v>
      </c>
      <c r="F64" s="61">
        <v>1677.9375</v>
      </c>
      <c r="G64" s="61">
        <v>2237.25</v>
      </c>
      <c r="H64" s="24"/>
      <c r="I64" s="24"/>
      <c r="J64" s="59"/>
    </row>
    <row r="65" spans="1:10" ht="141.75" x14ac:dyDescent="0.25">
      <c r="A65" s="65" t="s">
        <v>71</v>
      </c>
      <c r="B65" s="20">
        <v>204.48749999999995</v>
      </c>
      <c r="C65" s="20">
        <v>242.01398437500001</v>
      </c>
      <c r="D65" s="21">
        <v>265.83375000000001</v>
      </c>
      <c r="E65" s="21">
        <v>314.61817968750006</v>
      </c>
      <c r="F65" s="23">
        <v>1022.4374999999999</v>
      </c>
      <c r="G65" s="23">
        <v>1210.0699218750001</v>
      </c>
      <c r="H65" s="24"/>
      <c r="I65" s="24"/>
      <c r="J65" s="24"/>
    </row>
    <row r="66" spans="1:10" ht="15.75" x14ac:dyDescent="0.25">
      <c r="A66" s="43" t="s">
        <v>72</v>
      </c>
      <c r="B66" s="44">
        <v>233.34374999999997</v>
      </c>
      <c r="C66" s="44">
        <v>279.84387137812496</v>
      </c>
      <c r="D66" s="45">
        <v>303.34687500000001</v>
      </c>
      <c r="E66" s="45">
        <v>363.79703279156246</v>
      </c>
      <c r="F66" s="28">
        <v>1166.71875</v>
      </c>
      <c r="G66" s="29">
        <v>1399.2193568906248</v>
      </c>
      <c r="H66" s="24"/>
      <c r="I66" s="24"/>
      <c r="J66" s="24"/>
    </row>
    <row r="67" spans="1:10" ht="15.75" x14ac:dyDescent="0.25">
      <c r="A67" s="43" t="s">
        <v>73</v>
      </c>
      <c r="B67" s="44">
        <v>262.19999999999993</v>
      </c>
      <c r="C67" s="44">
        <v>315.3973700437499</v>
      </c>
      <c r="D67" s="45">
        <v>340.8599999999999</v>
      </c>
      <c r="E67" s="45">
        <v>410.01658105687488</v>
      </c>
      <c r="F67" s="28">
        <v>1311</v>
      </c>
      <c r="G67" s="29">
        <v>1576.9868502187496</v>
      </c>
      <c r="H67" s="24"/>
      <c r="I67" s="24"/>
      <c r="J67" s="24"/>
    </row>
    <row r="68" spans="1:10" ht="15.75" x14ac:dyDescent="0.25">
      <c r="A68" s="43" t="s">
        <v>74</v>
      </c>
      <c r="B68" s="44">
        <v>319.91249999999997</v>
      </c>
      <c r="C68" s="44">
        <v>386.43958669687493</v>
      </c>
      <c r="D68" s="45">
        <v>415.8862499999999</v>
      </c>
      <c r="E68" s="45">
        <v>502.37146270593746</v>
      </c>
      <c r="F68" s="28">
        <v>1599.5624999999998</v>
      </c>
      <c r="G68" s="29">
        <v>1932.1979334843745</v>
      </c>
      <c r="H68" s="24"/>
      <c r="I68" s="24"/>
      <c r="J68" s="24"/>
    </row>
    <row r="69" spans="1:10" ht="15.75" x14ac:dyDescent="0.25">
      <c r="A69" s="43" t="s">
        <v>75</v>
      </c>
      <c r="B69" s="44">
        <v>377.62499999999994</v>
      </c>
      <c r="C69" s="44">
        <v>460.75686642187492</v>
      </c>
      <c r="D69" s="45">
        <v>490.91250000000002</v>
      </c>
      <c r="E69" s="45">
        <v>598.98392634843742</v>
      </c>
      <c r="F69" s="28">
        <v>1888.125</v>
      </c>
      <c r="G69" s="29">
        <v>2303.7843321093742</v>
      </c>
      <c r="H69" s="24"/>
      <c r="I69" s="24"/>
      <c r="J69" s="24"/>
    </row>
    <row r="70" spans="1:10" ht="15.75" x14ac:dyDescent="0.25">
      <c r="A70" s="43" t="s">
        <v>76</v>
      </c>
      <c r="B70" s="44">
        <v>428.12343749999997</v>
      </c>
      <c r="C70" s="44">
        <v>539.14673932499988</v>
      </c>
      <c r="D70" s="45">
        <v>556.56046875000004</v>
      </c>
      <c r="E70" s="45">
        <v>700.89076112249984</v>
      </c>
      <c r="F70" s="28">
        <v>2140.6171875</v>
      </c>
      <c r="G70" s="29">
        <v>2695.7336966249995</v>
      </c>
      <c r="H70" s="24"/>
      <c r="I70" s="24"/>
      <c r="J70" s="24"/>
    </row>
    <row r="71" spans="1:10" ht="15.75" x14ac:dyDescent="0.25">
      <c r="A71" s="43" t="s">
        <v>77</v>
      </c>
      <c r="B71" s="44">
        <v>514.69218750000005</v>
      </c>
      <c r="C71" s="44">
        <v>622.55717463281246</v>
      </c>
      <c r="D71" s="45">
        <v>669.0998437500001</v>
      </c>
      <c r="E71" s="45">
        <v>809.32432702265612</v>
      </c>
      <c r="F71" s="28">
        <v>2573.4609375</v>
      </c>
      <c r="G71" s="29">
        <v>3112.7858731640622</v>
      </c>
      <c r="H71" s="24"/>
      <c r="I71" s="24"/>
      <c r="J71" s="24"/>
    </row>
    <row r="72" spans="1:10" ht="15.75" x14ac:dyDescent="0.25">
      <c r="A72" s="43" t="s">
        <v>78</v>
      </c>
      <c r="B72" s="44">
        <v>544.99125000000004</v>
      </c>
      <c r="C72" s="44">
        <v>652.81011041718739</v>
      </c>
      <c r="D72" s="45">
        <v>708.48862500000007</v>
      </c>
      <c r="E72" s="45">
        <v>848.65314354234374</v>
      </c>
      <c r="F72" s="28">
        <v>2724.9562500000002</v>
      </c>
      <c r="G72" s="29">
        <v>3264.0505520859369</v>
      </c>
      <c r="H72" s="24"/>
      <c r="I72" s="24"/>
      <c r="J72" s="24"/>
    </row>
    <row r="73" spans="1:10" ht="15.75" x14ac:dyDescent="0.25">
      <c r="A73" s="43" t="s">
        <v>79</v>
      </c>
      <c r="B73" s="44">
        <v>575.29031250000003</v>
      </c>
      <c r="C73" s="44">
        <v>697.02560927343734</v>
      </c>
      <c r="D73" s="45">
        <v>747.87740624999992</v>
      </c>
      <c r="E73" s="45">
        <v>906.13329205546859</v>
      </c>
      <c r="F73" s="28">
        <v>2876.4515625000004</v>
      </c>
      <c r="G73" s="29">
        <v>3485.1280463671874</v>
      </c>
      <c r="H73" s="24"/>
      <c r="I73" s="24"/>
      <c r="J73" s="24"/>
    </row>
    <row r="74" spans="1:10" ht="15.75" x14ac:dyDescent="0.25">
      <c r="A74" s="43" t="s">
        <v>80</v>
      </c>
      <c r="B74" s="44">
        <v>637.33124999999995</v>
      </c>
      <c r="C74" s="44">
        <v>755.00062500000013</v>
      </c>
      <c r="D74" s="45">
        <v>828.5306250000001</v>
      </c>
      <c r="E74" s="45">
        <v>981.50081250000028</v>
      </c>
      <c r="F74" s="28">
        <v>3186.65625</v>
      </c>
      <c r="G74" s="29">
        <v>3775.0031250000002</v>
      </c>
      <c r="H74" s="24"/>
      <c r="I74" s="24"/>
      <c r="J74" s="24"/>
    </row>
    <row r="75" spans="1:10" ht="15.75" x14ac:dyDescent="0.25">
      <c r="A75" s="43" t="s">
        <v>81</v>
      </c>
      <c r="B75" s="44">
        <v>696.48656249999999</v>
      </c>
      <c r="C75" s="44">
        <v>832.20111328124983</v>
      </c>
      <c r="D75" s="45">
        <v>905.43253125000024</v>
      </c>
      <c r="E75" s="45">
        <v>1081.8614472656247</v>
      </c>
      <c r="F75" s="28">
        <v>3482.4328125000002</v>
      </c>
      <c r="G75" s="29">
        <v>4161.0055664062493</v>
      </c>
      <c r="H75" s="24"/>
      <c r="I75" s="24"/>
      <c r="J75" s="24"/>
    </row>
    <row r="76" spans="1:10" ht="15.75" x14ac:dyDescent="0.25">
      <c r="A76" s="43" t="s">
        <v>82</v>
      </c>
      <c r="B76" s="44">
        <v>758.52750000000003</v>
      </c>
      <c r="C76" s="44">
        <v>901.07737499999985</v>
      </c>
      <c r="D76" s="45">
        <v>986.08575000000019</v>
      </c>
      <c r="E76" s="45">
        <v>1171.4005874999998</v>
      </c>
      <c r="F76" s="28">
        <v>3792.6375000000003</v>
      </c>
      <c r="G76" s="29">
        <v>4505.3868749999992</v>
      </c>
      <c r="H76" s="24"/>
      <c r="I76" s="24"/>
      <c r="J76" s="24"/>
    </row>
    <row r="77" spans="1:10" ht="15.75" x14ac:dyDescent="0.25">
      <c r="A77" s="43" t="s">
        <v>83</v>
      </c>
      <c r="B77" s="44">
        <v>819.1256249999999</v>
      </c>
      <c r="C77" s="44">
        <v>974.85418945312517</v>
      </c>
      <c r="D77" s="45">
        <v>1064.8633124999999</v>
      </c>
      <c r="E77" s="45">
        <v>1267.3104462890626</v>
      </c>
      <c r="F77" s="28">
        <v>4095.6281250000002</v>
      </c>
      <c r="G77" s="29">
        <v>4874.2709472656261</v>
      </c>
      <c r="H77" s="24"/>
      <c r="I77" s="24"/>
      <c r="J77" s="24"/>
    </row>
    <row r="78" spans="1:10" ht="15.75" x14ac:dyDescent="0.25">
      <c r="A78" s="43" t="s">
        <v>84</v>
      </c>
      <c r="B78" s="44">
        <v>849.4246875</v>
      </c>
      <c r="C78" s="44">
        <v>1018.489248046875</v>
      </c>
      <c r="D78" s="45">
        <v>1104.2520937500001</v>
      </c>
      <c r="E78" s="45">
        <v>1324.0360224609376</v>
      </c>
      <c r="F78" s="28">
        <v>4247.1234374999995</v>
      </c>
      <c r="G78" s="29">
        <v>5092.4462402343752</v>
      </c>
      <c r="H78" s="24"/>
      <c r="I78" s="24"/>
      <c r="J78" s="24"/>
    </row>
    <row r="79" spans="1:10" ht="15.75" x14ac:dyDescent="0.25">
      <c r="A79" s="43" t="s">
        <v>85</v>
      </c>
      <c r="B79" s="44">
        <v>879.72374999999988</v>
      </c>
      <c r="C79" s="44">
        <v>1054.26999609375</v>
      </c>
      <c r="D79" s="45">
        <v>1143.6408750000001</v>
      </c>
      <c r="E79" s="45">
        <v>1370.5509949218751</v>
      </c>
      <c r="F79" s="28">
        <v>4398.6187499999996</v>
      </c>
      <c r="G79" s="29">
        <v>5271.3499804687499</v>
      </c>
      <c r="H79" s="24"/>
      <c r="I79" s="24"/>
      <c r="J79" s="24"/>
    </row>
    <row r="80" spans="1:10" ht="15.75" x14ac:dyDescent="0.25">
      <c r="A80" s="43" t="s">
        <v>86</v>
      </c>
      <c r="B80" s="44">
        <v>940.32187500000009</v>
      </c>
      <c r="C80" s="44">
        <v>1139.7947109374998</v>
      </c>
      <c r="D80" s="45">
        <v>1222.4184375000002</v>
      </c>
      <c r="E80" s="45">
        <v>1481.7331242187497</v>
      </c>
      <c r="F80" s="28">
        <v>4701.6093750000009</v>
      </c>
      <c r="G80" s="29">
        <v>5698.9735546874999</v>
      </c>
      <c r="H80" s="24"/>
      <c r="I80" s="24"/>
      <c r="J80" s="24"/>
    </row>
    <row r="81" spans="1:10" ht="16.5" thickBot="1" x14ac:dyDescent="0.3">
      <c r="A81" s="47" t="s">
        <v>87</v>
      </c>
      <c r="B81" s="32">
        <v>1000.9200000000001</v>
      </c>
      <c r="C81" s="32">
        <v>1201.7564941406251</v>
      </c>
      <c r="D81" s="33">
        <v>1301.1960000000001</v>
      </c>
      <c r="E81" s="33">
        <v>1562.2834423828126</v>
      </c>
      <c r="F81" s="34">
        <v>5004.6000000000004</v>
      </c>
      <c r="G81" s="35">
        <v>6008.782470703125</v>
      </c>
      <c r="H81" s="24"/>
      <c r="I81" s="24"/>
      <c r="J81" s="24"/>
    </row>
    <row r="82" spans="1:10" ht="157.5" x14ac:dyDescent="0.25">
      <c r="A82" s="65" t="s">
        <v>88</v>
      </c>
      <c r="B82" s="20">
        <v>272.64999999999998</v>
      </c>
      <c r="C82" s="20">
        <v>322.68531250000001</v>
      </c>
      <c r="D82" s="21">
        <v>354.44499999999999</v>
      </c>
      <c r="E82" s="21">
        <v>419.49090625000002</v>
      </c>
      <c r="F82" s="37">
        <v>1363.25</v>
      </c>
      <c r="G82" s="37">
        <v>1613.4265625</v>
      </c>
      <c r="H82" s="24"/>
      <c r="I82" s="24"/>
      <c r="J82" s="24"/>
    </row>
    <row r="83" spans="1:10" ht="15.75" x14ac:dyDescent="0.25">
      <c r="A83" s="43" t="s">
        <v>89</v>
      </c>
      <c r="B83" s="44">
        <v>311.125</v>
      </c>
      <c r="C83" s="44">
        <v>373.1251618375</v>
      </c>
      <c r="D83" s="45">
        <v>404.46249999999998</v>
      </c>
      <c r="E83" s="45">
        <v>485.06271038874991</v>
      </c>
      <c r="F83" s="28">
        <v>1555.625</v>
      </c>
      <c r="G83" s="28">
        <v>1865.6258091874997</v>
      </c>
      <c r="H83" s="24"/>
      <c r="I83" s="24"/>
      <c r="J83" s="24"/>
    </row>
    <row r="84" spans="1:10" ht="15.75" x14ac:dyDescent="0.25">
      <c r="A84" s="43" t="s">
        <v>90</v>
      </c>
      <c r="B84" s="44">
        <v>349.59999999999991</v>
      </c>
      <c r="C84" s="44">
        <v>420.52982672499985</v>
      </c>
      <c r="D84" s="45">
        <v>454.4799999999999</v>
      </c>
      <c r="E84" s="45">
        <v>546.68877474249985</v>
      </c>
      <c r="F84" s="28">
        <v>1747.9999999999998</v>
      </c>
      <c r="G84" s="29">
        <v>2102.6491336249996</v>
      </c>
      <c r="H84" s="24"/>
      <c r="I84" s="24"/>
      <c r="J84" s="24"/>
    </row>
    <row r="85" spans="1:10" ht="15.75" x14ac:dyDescent="0.25">
      <c r="A85" s="43" t="s">
        <v>91</v>
      </c>
      <c r="B85" s="44">
        <v>426.54999999999995</v>
      </c>
      <c r="C85" s="44">
        <v>515.25278226249998</v>
      </c>
      <c r="D85" s="45">
        <v>554.51499999999999</v>
      </c>
      <c r="E85" s="45">
        <v>669.82861694124995</v>
      </c>
      <c r="F85" s="28">
        <v>2132.75</v>
      </c>
      <c r="G85" s="29">
        <v>2576.2639113124992</v>
      </c>
      <c r="H85" s="24"/>
      <c r="I85" s="24"/>
      <c r="J85" s="24"/>
    </row>
    <row r="86" spans="1:10" ht="15.75" x14ac:dyDescent="0.25">
      <c r="A86" s="43" t="s">
        <v>92</v>
      </c>
      <c r="B86" s="44">
        <v>503.49999999999994</v>
      </c>
      <c r="C86" s="44">
        <v>614.34248856249985</v>
      </c>
      <c r="D86" s="45">
        <v>654.54999999999995</v>
      </c>
      <c r="E86" s="45">
        <v>798.64523513124993</v>
      </c>
      <c r="F86" s="28">
        <v>2517.5</v>
      </c>
      <c r="G86" s="29">
        <v>3071.7124428124994</v>
      </c>
      <c r="H86" s="24"/>
      <c r="I86" s="24"/>
      <c r="J86" s="24"/>
    </row>
    <row r="87" spans="1:10" ht="15.75" x14ac:dyDescent="0.25">
      <c r="A87" s="43" t="s">
        <v>93</v>
      </c>
      <c r="B87" s="44">
        <v>570.83124999999995</v>
      </c>
      <c r="C87" s="44">
        <v>718.86231909999981</v>
      </c>
      <c r="D87" s="45">
        <v>742.08062499999994</v>
      </c>
      <c r="E87" s="45">
        <v>934.52101482999979</v>
      </c>
      <c r="F87" s="28">
        <v>2854.15625</v>
      </c>
      <c r="G87" s="29">
        <v>3594.3115954999994</v>
      </c>
      <c r="H87" s="24"/>
      <c r="I87" s="24"/>
      <c r="J87" s="24"/>
    </row>
    <row r="88" spans="1:10" ht="15.75" x14ac:dyDescent="0.25">
      <c r="A88" s="43" t="s">
        <v>94</v>
      </c>
      <c r="B88" s="44">
        <v>686.25625000000014</v>
      </c>
      <c r="C88" s="44">
        <v>830.07623284374984</v>
      </c>
      <c r="D88" s="45">
        <v>892.13312500000006</v>
      </c>
      <c r="E88" s="45">
        <v>1079.099102696875</v>
      </c>
      <c r="F88" s="28">
        <v>3431.28125</v>
      </c>
      <c r="G88" s="29">
        <v>4150.3811642187502</v>
      </c>
      <c r="H88" s="24"/>
      <c r="I88" s="24"/>
      <c r="J88" s="24"/>
    </row>
    <row r="89" spans="1:10" ht="15.75" x14ac:dyDescent="0.25">
      <c r="A89" s="43" t="s">
        <v>95</v>
      </c>
      <c r="B89" s="44">
        <v>726.65500000000009</v>
      </c>
      <c r="C89" s="44">
        <v>870.41348055624985</v>
      </c>
      <c r="D89" s="45">
        <v>944.65150000000006</v>
      </c>
      <c r="E89" s="45">
        <v>1131.5375247231248</v>
      </c>
      <c r="F89" s="28">
        <v>3633.2750000000005</v>
      </c>
      <c r="G89" s="29">
        <v>4352.0674027812493</v>
      </c>
      <c r="H89" s="24"/>
      <c r="I89" s="24"/>
      <c r="J89" s="24"/>
    </row>
    <row r="90" spans="1:10" ht="15.75" x14ac:dyDescent="0.25">
      <c r="A90" s="43" t="s">
        <v>96</v>
      </c>
      <c r="B90" s="44">
        <v>767.05375000000004</v>
      </c>
      <c r="C90" s="44">
        <v>929.36747903124979</v>
      </c>
      <c r="D90" s="45">
        <v>997.16987500000005</v>
      </c>
      <c r="E90" s="45">
        <v>1208.1777227406249</v>
      </c>
      <c r="F90" s="28">
        <v>3835.2687500000002</v>
      </c>
      <c r="G90" s="29">
        <v>4646.8373951562489</v>
      </c>
      <c r="H90" s="66"/>
      <c r="I90" s="66"/>
      <c r="J90" s="66"/>
    </row>
    <row r="91" spans="1:10" ht="15.75" x14ac:dyDescent="0.25">
      <c r="A91" s="43" t="s">
        <v>97</v>
      </c>
      <c r="B91" s="44">
        <v>849.77499999999986</v>
      </c>
      <c r="C91" s="44">
        <v>1006.6675</v>
      </c>
      <c r="D91" s="45">
        <v>1104.7075</v>
      </c>
      <c r="E91" s="45">
        <v>1308.6677500000001</v>
      </c>
      <c r="F91" s="28">
        <v>4248.875</v>
      </c>
      <c r="G91" s="29">
        <v>5033.3374999999996</v>
      </c>
      <c r="H91" s="66"/>
      <c r="I91" s="66"/>
      <c r="J91" s="66"/>
    </row>
    <row r="92" spans="1:10" ht="15.75" x14ac:dyDescent="0.25">
      <c r="A92" s="43" t="s">
        <v>98</v>
      </c>
      <c r="B92" s="44">
        <v>928.64875000000006</v>
      </c>
      <c r="C92" s="44">
        <v>1109.6014843749999</v>
      </c>
      <c r="D92" s="45">
        <v>1207.2433750000002</v>
      </c>
      <c r="E92" s="45">
        <v>1442.4819296874998</v>
      </c>
      <c r="F92" s="28">
        <v>4643.2437500000005</v>
      </c>
      <c r="G92" s="29">
        <v>5548.0074218749996</v>
      </c>
      <c r="H92" s="66"/>
      <c r="I92" s="66"/>
      <c r="J92" s="66"/>
    </row>
    <row r="93" spans="1:10" ht="15.75" x14ac:dyDescent="0.25">
      <c r="A93" s="43" t="s">
        <v>99</v>
      </c>
      <c r="B93" s="44">
        <v>1011.37</v>
      </c>
      <c r="C93" s="44">
        <v>1201.4364999999998</v>
      </c>
      <c r="D93" s="45">
        <v>1314.7810000000002</v>
      </c>
      <c r="E93" s="45">
        <v>1561.8674499999997</v>
      </c>
      <c r="F93" s="28">
        <v>5056.8500000000004</v>
      </c>
      <c r="G93" s="29">
        <v>6007.182499999999</v>
      </c>
      <c r="H93" s="66"/>
      <c r="I93" s="66"/>
      <c r="J93" s="66"/>
    </row>
    <row r="94" spans="1:10" ht="15.75" x14ac:dyDescent="0.25">
      <c r="A94" s="43" t="s">
        <v>100</v>
      </c>
      <c r="B94" s="44">
        <v>1092.1675</v>
      </c>
      <c r="C94" s="44">
        <v>1299.8055859374999</v>
      </c>
      <c r="D94" s="45">
        <v>1419.8177499999999</v>
      </c>
      <c r="E94" s="45">
        <v>1689.74726171875</v>
      </c>
      <c r="F94" s="28">
        <v>5460.8374999999996</v>
      </c>
      <c r="G94" s="29">
        <v>6499.0279296874996</v>
      </c>
      <c r="H94" s="66"/>
      <c r="I94" s="66"/>
      <c r="J94" s="66"/>
    </row>
    <row r="95" spans="1:10" ht="15.75" x14ac:dyDescent="0.25">
      <c r="A95" s="43" t="s">
        <v>101</v>
      </c>
      <c r="B95" s="44">
        <v>1132.5662500000001</v>
      </c>
      <c r="C95" s="44">
        <v>1357.9856640624998</v>
      </c>
      <c r="D95" s="45">
        <v>1472.3361249999998</v>
      </c>
      <c r="E95" s="45">
        <v>1765.3813632812498</v>
      </c>
      <c r="F95" s="28">
        <v>5662.8312499999993</v>
      </c>
      <c r="G95" s="29">
        <v>6789.9283203125005</v>
      </c>
      <c r="H95" s="66"/>
      <c r="I95" s="66"/>
      <c r="J95" s="66"/>
    </row>
    <row r="96" spans="1:10" ht="15.75" x14ac:dyDescent="0.25">
      <c r="A96" s="43" t="s">
        <v>102</v>
      </c>
      <c r="B96" s="44">
        <v>1172.9649999999999</v>
      </c>
      <c r="C96" s="44">
        <v>1405.6933281250003</v>
      </c>
      <c r="D96" s="45">
        <v>1524.8544999999999</v>
      </c>
      <c r="E96" s="45">
        <v>1827.4013265625001</v>
      </c>
      <c r="F96" s="28">
        <v>5864.8249999999998</v>
      </c>
      <c r="G96" s="29">
        <v>7028.4666406250008</v>
      </c>
      <c r="H96" s="66"/>
      <c r="I96" s="66"/>
      <c r="J96" s="66"/>
    </row>
    <row r="97" spans="1:10" ht="15.75" x14ac:dyDescent="0.25">
      <c r="A97" s="43" t="s">
        <v>103</v>
      </c>
      <c r="B97" s="44">
        <v>1253.7625</v>
      </c>
      <c r="C97" s="44">
        <v>1519.7262812499998</v>
      </c>
      <c r="D97" s="45">
        <v>1629.8912500000001</v>
      </c>
      <c r="E97" s="45">
        <v>1975.6441656249999</v>
      </c>
      <c r="F97" s="28">
        <v>6268.8125</v>
      </c>
      <c r="G97" s="29">
        <v>7598.6314062499987</v>
      </c>
      <c r="H97" s="66"/>
      <c r="I97" s="66"/>
      <c r="J97" s="66"/>
    </row>
    <row r="98" spans="1:10" ht="16.5" thickBot="1" x14ac:dyDescent="0.3">
      <c r="A98" s="47" t="s">
        <v>104</v>
      </c>
      <c r="B98" s="32">
        <v>1334.5600000000002</v>
      </c>
      <c r="C98" s="32">
        <v>1602.3419921875002</v>
      </c>
      <c r="D98" s="33">
        <v>1734.9280000000001</v>
      </c>
      <c r="E98" s="33">
        <v>2083.0445898437501</v>
      </c>
      <c r="F98" s="34">
        <v>6672.8000000000011</v>
      </c>
      <c r="G98" s="35">
        <v>8011.7099609375</v>
      </c>
      <c r="H98" s="66"/>
      <c r="I98" s="66"/>
      <c r="J98" s="66"/>
    </row>
    <row r="99" spans="1:10" ht="126" x14ac:dyDescent="0.25">
      <c r="A99" s="65" t="s">
        <v>105</v>
      </c>
      <c r="B99" s="20" t="s">
        <v>29</v>
      </c>
      <c r="C99" s="20">
        <v>165</v>
      </c>
      <c r="D99" s="21" t="s">
        <v>29</v>
      </c>
      <c r="E99" s="21">
        <v>281.25</v>
      </c>
      <c r="F99" s="22" t="s">
        <v>29</v>
      </c>
      <c r="G99" s="23">
        <v>702.5</v>
      </c>
      <c r="H99" s="24"/>
      <c r="I99" s="24"/>
      <c r="J99" s="24"/>
    </row>
    <row r="100" spans="1:10" ht="126" x14ac:dyDescent="0.25">
      <c r="A100" s="67" t="s">
        <v>106</v>
      </c>
      <c r="B100" s="26" t="s">
        <v>29</v>
      </c>
      <c r="C100" s="44">
        <v>253.75</v>
      </c>
      <c r="D100" s="27" t="s">
        <v>29</v>
      </c>
      <c r="E100" s="45">
        <v>432.5</v>
      </c>
      <c r="F100" s="37" t="s">
        <v>29</v>
      </c>
      <c r="G100" s="29">
        <v>1081.25</v>
      </c>
      <c r="H100" s="24"/>
      <c r="I100" s="24"/>
      <c r="J100" s="24"/>
    </row>
    <row r="101" spans="1:10" ht="126" x14ac:dyDescent="0.25">
      <c r="A101" s="68" t="s">
        <v>107</v>
      </c>
      <c r="B101" s="44" t="s">
        <v>29</v>
      </c>
      <c r="C101" s="44">
        <v>337.5</v>
      </c>
      <c r="D101" s="45" t="s">
        <v>29</v>
      </c>
      <c r="E101" s="45">
        <v>573.75</v>
      </c>
      <c r="F101" s="28" t="s">
        <v>29</v>
      </c>
      <c r="G101" s="28">
        <v>1433.75</v>
      </c>
      <c r="H101" s="24"/>
      <c r="I101" s="24"/>
      <c r="J101" s="24"/>
    </row>
    <row r="102" spans="1:10" ht="126" x14ac:dyDescent="0.25">
      <c r="A102" s="68" t="s">
        <v>108</v>
      </c>
      <c r="B102" s="44" t="s">
        <v>29</v>
      </c>
      <c r="C102" s="44">
        <v>622.5</v>
      </c>
      <c r="D102" s="45" t="s">
        <v>29</v>
      </c>
      <c r="E102" s="45">
        <v>1058.75</v>
      </c>
      <c r="F102" s="28" t="s">
        <v>29</v>
      </c>
      <c r="G102" s="28">
        <v>2646.25</v>
      </c>
      <c r="H102" s="24"/>
      <c r="I102" s="24"/>
      <c r="J102" s="24"/>
    </row>
    <row r="103" spans="1:10" ht="126" x14ac:dyDescent="0.25">
      <c r="A103" s="68" t="s">
        <v>109</v>
      </c>
      <c r="B103" s="44" t="s">
        <v>29</v>
      </c>
      <c r="C103" s="44">
        <v>808.75</v>
      </c>
      <c r="D103" s="45" t="s">
        <v>29</v>
      </c>
      <c r="E103" s="45">
        <v>1373.75</v>
      </c>
      <c r="F103" s="28" t="s">
        <v>29</v>
      </c>
      <c r="G103" s="28">
        <v>3433.75</v>
      </c>
      <c r="H103" s="24"/>
      <c r="I103" s="24"/>
      <c r="J103" s="24"/>
    </row>
    <row r="104" spans="1:10" ht="126" x14ac:dyDescent="0.25">
      <c r="A104" s="68" t="s">
        <v>110</v>
      </c>
      <c r="B104" s="44" t="s">
        <v>29</v>
      </c>
      <c r="C104" s="44">
        <v>900</v>
      </c>
      <c r="D104" s="45" t="s">
        <v>29</v>
      </c>
      <c r="E104" s="45">
        <v>1530</v>
      </c>
      <c r="F104" s="28" t="s">
        <v>29</v>
      </c>
      <c r="G104" s="28">
        <v>3825</v>
      </c>
      <c r="H104" s="24"/>
      <c r="I104" s="24"/>
      <c r="J104" s="24"/>
    </row>
    <row r="105" spans="1:10" ht="16.5" thickBot="1" x14ac:dyDescent="0.3">
      <c r="A105" s="69" t="s">
        <v>111</v>
      </c>
      <c r="B105" s="70" t="s">
        <v>29</v>
      </c>
      <c r="C105" s="70">
        <v>93.75</v>
      </c>
      <c r="D105" s="50" t="s">
        <v>29</v>
      </c>
      <c r="E105" s="50">
        <v>136.25</v>
      </c>
      <c r="F105" s="71" t="s">
        <v>29</v>
      </c>
      <c r="G105" s="51">
        <v>381.25</v>
      </c>
      <c r="H105" s="24"/>
      <c r="I105" s="24"/>
      <c r="J105" s="24"/>
    </row>
    <row r="106" spans="1:10" ht="16.5" thickBot="1" x14ac:dyDescent="0.3">
      <c r="A106" s="72" t="s">
        <v>112</v>
      </c>
      <c r="B106" s="73" t="s">
        <v>29</v>
      </c>
      <c r="C106" s="73">
        <v>31.25</v>
      </c>
      <c r="D106" s="74" t="s">
        <v>29</v>
      </c>
      <c r="E106" s="74">
        <v>56.25</v>
      </c>
      <c r="F106" s="75" t="s">
        <v>29</v>
      </c>
      <c r="G106" s="76">
        <v>122.5</v>
      </c>
      <c r="H106" s="24"/>
      <c r="I106" s="24"/>
      <c r="J106" s="24"/>
    </row>
    <row r="107" spans="1:10" ht="16.5" thickBot="1" x14ac:dyDescent="0.3">
      <c r="A107" s="72" t="s">
        <v>113</v>
      </c>
      <c r="B107" s="73" t="s">
        <v>29</v>
      </c>
      <c r="C107" s="73">
        <v>137.5</v>
      </c>
      <c r="D107" s="74" t="s">
        <v>29</v>
      </c>
      <c r="E107" s="74">
        <v>190</v>
      </c>
      <c r="F107" s="75" t="s">
        <v>29</v>
      </c>
      <c r="G107" s="76">
        <v>1020.5999999999999</v>
      </c>
      <c r="H107" s="24"/>
      <c r="I107" s="24"/>
      <c r="J107" s="24"/>
    </row>
    <row r="108" spans="1:10" ht="16.5" thickBot="1" x14ac:dyDescent="0.3">
      <c r="A108" s="77" t="s">
        <v>114</v>
      </c>
      <c r="B108" s="78" t="s">
        <v>29</v>
      </c>
      <c r="C108" s="78">
        <f>'[1]Системы подвеса (2)'!C50*2*($H$2/100+1)</f>
        <v>113.66550000000001</v>
      </c>
      <c r="D108" s="79" t="s">
        <v>29</v>
      </c>
      <c r="E108" s="79">
        <f>'[1]Системы подвеса (2)'!E50*1.8*($H$2/100+1)</f>
        <v>158.79239999999999</v>
      </c>
      <c r="F108" s="80" t="s">
        <v>29</v>
      </c>
      <c r="G108" s="81">
        <f>'[1]Системы подвеса (2)'!G50*1.8*($H$2/100+1)</f>
        <v>563.76</v>
      </c>
      <c r="H108" s="24"/>
      <c r="I108" s="24"/>
      <c r="J108" s="24"/>
    </row>
    <row r="109" spans="1:10" ht="15.75" x14ac:dyDescent="0.25">
      <c r="A109" s="52" t="s">
        <v>115</v>
      </c>
      <c r="B109" s="20" t="s">
        <v>29</v>
      </c>
      <c r="C109" s="20">
        <v>86.528249999999986</v>
      </c>
      <c r="D109" s="21" t="s">
        <v>29</v>
      </c>
      <c r="E109" s="21">
        <v>91.260000000000019</v>
      </c>
      <c r="F109" s="22" t="s">
        <v>29</v>
      </c>
      <c r="G109" s="23">
        <v>291.60000000000002</v>
      </c>
      <c r="H109" s="24"/>
      <c r="I109" s="24"/>
      <c r="J109" s="24"/>
    </row>
    <row r="110" spans="1:10" ht="15.75" x14ac:dyDescent="0.25">
      <c r="A110" s="43" t="s">
        <v>116</v>
      </c>
      <c r="B110" s="44" t="s">
        <v>29</v>
      </c>
      <c r="C110" s="44">
        <v>154.77075000000002</v>
      </c>
      <c r="D110" s="45" t="s">
        <v>29</v>
      </c>
      <c r="E110" s="45">
        <v>127.76399999999998</v>
      </c>
      <c r="F110" s="28" t="s">
        <v>29</v>
      </c>
      <c r="G110" s="49">
        <v>408.24000000000007</v>
      </c>
      <c r="H110" s="24"/>
      <c r="I110" s="24"/>
      <c r="J110" s="24"/>
    </row>
    <row r="111" spans="1:10" ht="15.75" x14ac:dyDescent="0.25">
      <c r="A111" s="43" t="s">
        <v>117</v>
      </c>
      <c r="B111" s="44" t="s">
        <v>29</v>
      </c>
      <c r="C111" s="44">
        <v>174.37275</v>
      </c>
      <c r="D111" s="45" t="s">
        <v>29</v>
      </c>
      <c r="E111" s="45">
        <v>156.96720000000002</v>
      </c>
      <c r="F111" s="28" t="s">
        <v>29</v>
      </c>
      <c r="G111" s="49">
        <v>501.55200000000008</v>
      </c>
      <c r="H111" s="24"/>
      <c r="I111" s="24"/>
      <c r="J111" s="24"/>
    </row>
    <row r="112" spans="1:10" ht="15.75" x14ac:dyDescent="0.25">
      <c r="A112" s="43" t="s">
        <v>118</v>
      </c>
      <c r="B112" s="44" t="s">
        <v>29</v>
      </c>
      <c r="C112" s="44">
        <v>201.10274999999999</v>
      </c>
      <c r="D112" s="45" t="s">
        <v>29</v>
      </c>
      <c r="E112" s="45">
        <v>186.17040000000003</v>
      </c>
      <c r="F112" s="28" t="s">
        <v>29</v>
      </c>
      <c r="G112" s="49">
        <v>594.86400000000015</v>
      </c>
      <c r="H112" s="24"/>
      <c r="I112" s="24"/>
      <c r="J112" s="24"/>
    </row>
    <row r="113" spans="1:10" ht="16.5" thickBot="1" x14ac:dyDescent="0.3">
      <c r="A113" s="47" t="s">
        <v>119</v>
      </c>
      <c r="B113" s="32" t="s">
        <v>29</v>
      </c>
      <c r="C113" s="32">
        <v>232.74337500000004</v>
      </c>
      <c r="D113" s="33" t="s">
        <v>29</v>
      </c>
      <c r="E113" s="33">
        <v>211.72319999999999</v>
      </c>
      <c r="F113" s="34" t="s">
        <v>29</v>
      </c>
      <c r="G113" s="35">
        <v>676.51199999999994</v>
      </c>
      <c r="H113" s="24"/>
      <c r="I113" s="24"/>
      <c r="J113" s="2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B1:C1"/>
    <mergeCell ref="D1:E1"/>
    <mergeCell ref="F1:G1"/>
    <mergeCell ref="I1:I2"/>
    <mergeCell ref="J1:J2"/>
  </mergeCells>
  <hyperlinks>
    <hyperlink ref="I1" location="ГЛАВНАЯ!A1" display="На главну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2023-03-23T13:26:17Z</dcterms:modified>
</cp:coreProperties>
</file>